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to-doc_T14s\授業\授業2021\nmubiostat2021\"/>
    </mc:Choice>
  </mc:AlternateContent>
  <xr:revisionPtr revIDLastSave="0" documentId="8_{7531076C-4D0C-4266-8D58-A734372038B1}" xr6:coauthVersionLast="47" xr6:coauthVersionMax="47" xr10:uidLastSave="{00000000-0000-0000-0000-000000000000}"/>
  <bookViews>
    <workbookView xWindow="4740" yWindow="1590" windowWidth="19095" windowHeight="10995" xr2:uid="{D32007E8-2689-4C1B-AB39-069FEFD20BF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D7" i="1"/>
  <c r="C7" i="1"/>
  <c r="D18" i="1" l="1"/>
  <c r="I6" i="1" s="1"/>
  <c r="C18" i="1"/>
  <c r="H7" i="1" s="1"/>
  <c r="I10" i="1" l="1"/>
  <c r="I14" i="1"/>
  <c r="I7" i="1"/>
  <c r="I11" i="1"/>
  <c r="I12" i="1"/>
  <c r="I15" i="1"/>
  <c r="I16" i="1"/>
  <c r="H9" i="1"/>
  <c r="I8" i="1"/>
  <c r="I9" i="1"/>
  <c r="I13" i="1"/>
  <c r="H15" i="1"/>
  <c r="H13" i="1"/>
  <c r="H14" i="1"/>
  <c r="H8" i="1"/>
  <c r="H10" i="1"/>
  <c r="H6" i="1"/>
  <c r="H12" i="1"/>
  <c r="H16" i="1"/>
  <c r="H11" i="1"/>
</calcChain>
</file>

<file path=xl/sharedStrings.xml><?xml version="1.0" encoding="utf-8"?>
<sst xmlns="http://schemas.openxmlformats.org/spreadsheetml/2006/main" count="8" uniqueCount="6">
  <si>
    <t>疾患群</t>
    <rPh sb="0" eb="2">
      <t>シッカン</t>
    </rPh>
    <rPh sb="2" eb="3">
      <t>グン</t>
    </rPh>
    <phoneticPr fontId="1"/>
  </si>
  <si>
    <t>非疾患群</t>
    <rPh sb="0" eb="1">
      <t>ヒ</t>
    </rPh>
    <rPh sb="1" eb="3">
      <t>シッカン</t>
    </rPh>
    <rPh sb="3" eb="4">
      <t>グン</t>
    </rPh>
    <phoneticPr fontId="1"/>
  </si>
  <si>
    <t>感度</t>
    <rPh sb="0" eb="2">
      <t>カンド</t>
    </rPh>
    <phoneticPr fontId="1"/>
  </si>
  <si>
    <t>偽陽性率</t>
    <rPh sb="0" eb="1">
      <t>ギ</t>
    </rPh>
    <rPh sb="1" eb="4">
      <t>ヨウセイリツ</t>
    </rPh>
    <phoneticPr fontId="1"/>
  </si>
  <si>
    <t>カットオフ</t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</si>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</sst>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偽陽性率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Sheet1!$I$6:$I$16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0.4</c:v>
                </c:pt>
                <c:pt idx="7">
                  <c:v>0.5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Sheet1!$H$6:$H$16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0.4</c:v>
                </c:pt>
                <c:pt idx="5">
                  <c:v>0.7</c:v>
                </c:pt>
                <c:pt idx="6">
                  <c:v>0.9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72-4843-A50B-3B77F429F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8886640"/>
        <c:axId val="2018891216"/>
      </c:scatterChart>
      <c:valAx>
        <c:axId val="201888664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8891216"/>
        <c:crosses val="autoZero"/>
        <c:crossBetween val="midCat"/>
      </c:valAx>
      <c:valAx>
        <c:axId val="201889121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8886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620956</xdr:colOff>
      <xdr:row>31</xdr:row>
      <xdr:rowOff>188667</xdr:rowOff>
    </xdr:from>
    <xdr:to>
      <xdr:col>19</xdr:col>
      <xdr:colOff>620956</xdr:colOff>
      <xdr:row>33</xdr:row>
      <xdr:rowOff>217974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11FFCC9-171C-4067-B03D-9C328183A6BD}"/>
            </a:ext>
          </a:extLst>
        </xdr:cNvPr>
        <xdr:cNvCxnSpPr/>
      </xdr:nvCxnSpPr>
      <xdr:spPr>
        <a:xfrm flipV="1">
          <a:off x="13590831" y="1141167"/>
          <a:ext cx="0" cy="50555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598973</xdr:colOff>
      <xdr:row>33</xdr:row>
      <xdr:rowOff>86090</xdr:rowOff>
    </xdr:from>
    <xdr:to>
      <xdr:col>20</xdr:col>
      <xdr:colOff>363291</xdr:colOff>
      <xdr:row>34</xdr:row>
      <xdr:rowOff>137380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35DA1F2-5912-4207-BACD-27ED397328BD}"/>
            </a:ext>
          </a:extLst>
        </xdr:cNvPr>
        <xdr:cNvSpPr/>
      </xdr:nvSpPr>
      <xdr:spPr>
        <a:xfrm>
          <a:off x="13568848" y="1514840"/>
          <a:ext cx="446943" cy="28941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20</xdr:col>
      <xdr:colOff>553549</xdr:colOff>
      <xdr:row>31</xdr:row>
      <xdr:rowOff>201857</xdr:rowOff>
    </xdr:from>
    <xdr:to>
      <xdr:col>20</xdr:col>
      <xdr:colOff>553549</xdr:colOff>
      <xdr:row>33</xdr:row>
      <xdr:rowOff>227501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6FB6FFD6-5015-45A5-9E33-14F7855AC538}"/>
            </a:ext>
          </a:extLst>
        </xdr:cNvPr>
        <xdr:cNvCxnSpPr/>
      </xdr:nvCxnSpPr>
      <xdr:spPr>
        <a:xfrm flipV="1">
          <a:off x="14206049" y="1154357"/>
          <a:ext cx="0" cy="50189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531566</xdr:colOff>
      <xdr:row>33</xdr:row>
      <xdr:rowOff>99280</xdr:rowOff>
    </xdr:from>
    <xdr:to>
      <xdr:col>21</xdr:col>
      <xdr:colOff>295884</xdr:colOff>
      <xdr:row>34</xdr:row>
      <xdr:rowOff>150570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F60B355-95D6-4D41-915B-2C0F0C5F1905}"/>
            </a:ext>
          </a:extLst>
        </xdr:cNvPr>
        <xdr:cNvSpPr/>
      </xdr:nvSpPr>
      <xdr:spPr>
        <a:xfrm>
          <a:off x="14184066" y="1528030"/>
          <a:ext cx="446943" cy="28941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17</xdr:col>
      <xdr:colOff>648799</xdr:colOff>
      <xdr:row>31</xdr:row>
      <xdr:rowOff>187202</xdr:rowOff>
    </xdr:from>
    <xdr:to>
      <xdr:col>17</xdr:col>
      <xdr:colOff>648799</xdr:colOff>
      <xdr:row>33</xdr:row>
      <xdr:rowOff>216509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2FC5D64-03FA-4D63-9E8C-6058843FDC4F}"/>
            </a:ext>
          </a:extLst>
        </xdr:cNvPr>
        <xdr:cNvCxnSpPr/>
      </xdr:nvCxnSpPr>
      <xdr:spPr>
        <a:xfrm flipV="1">
          <a:off x="12253424" y="1139702"/>
          <a:ext cx="0" cy="50555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626816</xdr:colOff>
      <xdr:row>33</xdr:row>
      <xdr:rowOff>84625</xdr:rowOff>
    </xdr:from>
    <xdr:to>
      <xdr:col>18</xdr:col>
      <xdr:colOff>391134</xdr:colOff>
      <xdr:row>34</xdr:row>
      <xdr:rowOff>135915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D799CD2-0EE4-493A-9AAB-231DF55846FB}"/>
            </a:ext>
          </a:extLst>
        </xdr:cNvPr>
        <xdr:cNvSpPr/>
      </xdr:nvSpPr>
      <xdr:spPr>
        <a:xfrm>
          <a:off x="12231441" y="1513375"/>
          <a:ext cx="446943" cy="28941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18</xdr:col>
      <xdr:colOff>581391</xdr:colOff>
      <xdr:row>31</xdr:row>
      <xdr:rowOff>200392</xdr:rowOff>
    </xdr:from>
    <xdr:to>
      <xdr:col>18</xdr:col>
      <xdr:colOff>581391</xdr:colOff>
      <xdr:row>33</xdr:row>
      <xdr:rowOff>226036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527DC929-40A6-403F-8297-1E1B6647274C}"/>
            </a:ext>
          </a:extLst>
        </xdr:cNvPr>
        <xdr:cNvCxnSpPr/>
      </xdr:nvCxnSpPr>
      <xdr:spPr>
        <a:xfrm flipV="1">
          <a:off x="12868641" y="1152892"/>
          <a:ext cx="0" cy="50189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559408</xdr:colOff>
      <xdr:row>33</xdr:row>
      <xdr:rowOff>97815</xdr:rowOff>
    </xdr:from>
    <xdr:to>
      <xdr:col>19</xdr:col>
      <xdr:colOff>323726</xdr:colOff>
      <xdr:row>34</xdr:row>
      <xdr:rowOff>149105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431AD52C-7C75-4B1A-95C1-042046ADC531}"/>
            </a:ext>
          </a:extLst>
        </xdr:cNvPr>
        <xdr:cNvSpPr/>
      </xdr:nvSpPr>
      <xdr:spPr>
        <a:xfrm>
          <a:off x="12846658" y="1526565"/>
          <a:ext cx="446943" cy="28941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twoCellAnchor>
  <xdr:twoCellAnchor>
    <xdr:from>
      <xdr:col>16</xdr:col>
      <xdr:colOff>24789</xdr:colOff>
      <xdr:row>31</xdr:row>
      <xdr:rowOff>172548</xdr:rowOff>
    </xdr:from>
    <xdr:to>
      <xdr:col>16</xdr:col>
      <xdr:colOff>24789</xdr:colOff>
      <xdr:row>33</xdr:row>
      <xdr:rowOff>201855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7E4CF184-B1D3-4B6C-8250-BFF8BDEABC1E}"/>
            </a:ext>
          </a:extLst>
        </xdr:cNvPr>
        <xdr:cNvCxnSpPr/>
      </xdr:nvCxnSpPr>
      <xdr:spPr>
        <a:xfrm flipV="1">
          <a:off x="10946789" y="1125048"/>
          <a:ext cx="0" cy="50555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2806</xdr:colOff>
      <xdr:row>33</xdr:row>
      <xdr:rowOff>69971</xdr:rowOff>
    </xdr:from>
    <xdr:to>
      <xdr:col>16</xdr:col>
      <xdr:colOff>449749</xdr:colOff>
      <xdr:row>34</xdr:row>
      <xdr:rowOff>121261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316C270-F27F-4926-BB37-38D9176C34DC}"/>
            </a:ext>
          </a:extLst>
        </xdr:cNvPr>
        <xdr:cNvSpPr/>
      </xdr:nvSpPr>
      <xdr:spPr>
        <a:xfrm>
          <a:off x="10924806" y="1498721"/>
          <a:ext cx="446943" cy="28941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6</a:t>
          </a:r>
          <a:endParaRPr kumimoji="1" lang="ja-JP" altLang="en-US" sz="1100"/>
        </a:p>
      </xdr:txBody>
    </xdr:sp>
    <xdr:clientData/>
  </xdr:twoCellAnchor>
  <xdr:twoCellAnchor>
    <xdr:from>
      <xdr:col>16</xdr:col>
      <xdr:colOff>640007</xdr:colOff>
      <xdr:row>31</xdr:row>
      <xdr:rowOff>185738</xdr:rowOff>
    </xdr:from>
    <xdr:to>
      <xdr:col>16</xdr:col>
      <xdr:colOff>640007</xdr:colOff>
      <xdr:row>33</xdr:row>
      <xdr:rowOff>215045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4A6AEEB6-B140-4789-8D7D-536FBFA62324}"/>
            </a:ext>
          </a:extLst>
        </xdr:cNvPr>
        <xdr:cNvCxnSpPr/>
      </xdr:nvCxnSpPr>
      <xdr:spPr>
        <a:xfrm flipV="1">
          <a:off x="11562007" y="1138238"/>
          <a:ext cx="0" cy="50555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618024</xdr:colOff>
      <xdr:row>33</xdr:row>
      <xdr:rowOff>83161</xdr:rowOff>
    </xdr:from>
    <xdr:to>
      <xdr:col>17</xdr:col>
      <xdr:colOff>382342</xdr:colOff>
      <xdr:row>34</xdr:row>
      <xdr:rowOff>134451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40D3CE27-0852-441E-A461-87FD57B7FCCD}"/>
            </a:ext>
          </a:extLst>
        </xdr:cNvPr>
        <xdr:cNvSpPr/>
      </xdr:nvSpPr>
      <xdr:spPr>
        <a:xfrm>
          <a:off x="11540024" y="1511911"/>
          <a:ext cx="446943" cy="28941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5</a:t>
          </a:r>
          <a:endParaRPr kumimoji="1" lang="ja-JP" altLang="en-US" sz="1100"/>
        </a:p>
      </xdr:txBody>
    </xdr:sp>
    <xdr:clientData/>
  </xdr:twoCellAnchor>
  <xdr:twoCellAnchor>
    <xdr:from>
      <xdr:col>14</xdr:col>
      <xdr:colOff>52632</xdr:colOff>
      <xdr:row>31</xdr:row>
      <xdr:rowOff>171083</xdr:rowOff>
    </xdr:from>
    <xdr:to>
      <xdr:col>14</xdr:col>
      <xdr:colOff>52632</xdr:colOff>
      <xdr:row>33</xdr:row>
      <xdr:rowOff>200390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10B963AB-B9A1-4F59-9125-6EADDF4C6EF3}"/>
            </a:ext>
          </a:extLst>
        </xdr:cNvPr>
        <xdr:cNvCxnSpPr/>
      </xdr:nvCxnSpPr>
      <xdr:spPr>
        <a:xfrm flipV="1">
          <a:off x="9609382" y="1123583"/>
          <a:ext cx="0" cy="50555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30649</xdr:colOff>
      <xdr:row>33</xdr:row>
      <xdr:rowOff>68506</xdr:rowOff>
    </xdr:from>
    <xdr:to>
      <xdr:col>14</xdr:col>
      <xdr:colOff>471486</xdr:colOff>
      <xdr:row>34</xdr:row>
      <xdr:rowOff>119796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43E7BD36-2BEE-46E4-9BB3-291387F23302}"/>
            </a:ext>
          </a:extLst>
        </xdr:cNvPr>
        <xdr:cNvSpPr/>
      </xdr:nvSpPr>
      <xdr:spPr>
        <a:xfrm>
          <a:off x="9587399" y="1497256"/>
          <a:ext cx="440837" cy="28941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8</a:t>
          </a:r>
          <a:endParaRPr kumimoji="1" lang="ja-JP" altLang="en-US" sz="1100"/>
        </a:p>
      </xdr:txBody>
    </xdr:sp>
    <xdr:clientData/>
  </xdr:twoCellAnchor>
  <xdr:twoCellAnchor>
    <xdr:from>
      <xdr:col>14</xdr:col>
      <xdr:colOff>667849</xdr:colOff>
      <xdr:row>31</xdr:row>
      <xdr:rowOff>184273</xdr:rowOff>
    </xdr:from>
    <xdr:to>
      <xdr:col>14</xdr:col>
      <xdr:colOff>667849</xdr:colOff>
      <xdr:row>33</xdr:row>
      <xdr:rowOff>213580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D5058DFF-9665-4D9E-9391-CD181FE6ED86}"/>
            </a:ext>
          </a:extLst>
        </xdr:cNvPr>
        <xdr:cNvCxnSpPr/>
      </xdr:nvCxnSpPr>
      <xdr:spPr>
        <a:xfrm flipV="1">
          <a:off x="10224599" y="1136773"/>
          <a:ext cx="0" cy="50555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645866</xdr:colOff>
      <xdr:row>33</xdr:row>
      <xdr:rowOff>81696</xdr:rowOff>
    </xdr:from>
    <xdr:to>
      <xdr:col>15</xdr:col>
      <xdr:colOff>410184</xdr:colOff>
      <xdr:row>34</xdr:row>
      <xdr:rowOff>132986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A20C2AE9-E0F1-4FC3-A55B-6A749CE748E0}"/>
            </a:ext>
          </a:extLst>
        </xdr:cNvPr>
        <xdr:cNvSpPr/>
      </xdr:nvSpPr>
      <xdr:spPr>
        <a:xfrm>
          <a:off x="10202616" y="1510446"/>
          <a:ext cx="446943" cy="28941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7</a:t>
          </a:r>
          <a:endParaRPr kumimoji="1" lang="ja-JP" altLang="en-US" sz="1100"/>
        </a:p>
      </xdr:txBody>
    </xdr:sp>
    <xdr:clientData/>
  </xdr:twoCellAnchor>
  <xdr:twoCellAnchor>
    <xdr:from>
      <xdr:col>12</xdr:col>
      <xdr:colOff>640007</xdr:colOff>
      <xdr:row>31</xdr:row>
      <xdr:rowOff>163756</xdr:rowOff>
    </xdr:from>
    <xdr:to>
      <xdr:col>12</xdr:col>
      <xdr:colOff>640007</xdr:colOff>
      <xdr:row>33</xdr:row>
      <xdr:rowOff>193063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FD8B83DE-0FE8-4A29-8E5E-61098F079556}"/>
            </a:ext>
          </a:extLst>
        </xdr:cNvPr>
        <xdr:cNvCxnSpPr/>
      </xdr:nvCxnSpPr>
      <xdr:spPr>
        <a:xfrm flipV="1">
          <a:off x="8831507" y="1116256"/>
          <a:ext cx="0" cy="50555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618024</xdr:colOff>
      <xdr:row>33</xdr:row>
      <xdr:rowOff>61179</xdr:rowOff>
    </xdr:from>
    <xdr:to>
      <xdr:col>13</xdr:col>
      <xdr:colOff>382342</xdr:colOff>
      <xdr:row>34</xdr:row>
      <xdr:rowOff>112469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A22CF893-13AB-4173-9DDB-091A828DF179}"/>
            </a:ext>
          </a:extLst>
        </xdr:cNvPr>
        <xdr:cNvSpPr/>
      </xdr:nvSpPr>
      <xdr:spPr>
        <a:xfrm>
          <a:off x="8809524" y="1489929"/>
          <a:ext cx="446943" cy="28941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9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158750</xdr:colOff>
      <xdr:row>33</xdr:row>
      <xdr:rowOff>59714</xdr:rowOff>
    </xdr:from>
    <xdr:to>
      <xdr:col>11</xdr:col>
      <xdr:colOff>410184</xdr:colOff>
      <xdr:row>34</xdr:row>
      <xdr:rowOff>111004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30D336DE-C584-4AAB-9B89-1D8080B2CFA8}"/>
            </a:ext>
          </a:extLst>
        </xdr:cNvPr>
        <xdr:cNvGrpSpPr/>
      </xdr:nvGrpSpPr>
      <xdr:grpSpPr>
        <a:xfrm>
          <a:off x="7037917" y="8092464"/>
          <a:ext cx="939350" cy="294707"/>
          <a:chOff x="6985000" y="7917839"/>
          <a:chExt cx="934059" cy="289415"/>
        </a:xfrm>
      </xdr:grpSpPr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0025F85A-93BC-43A3-873D-F4A584D36767}"/>
              </a:ext>
            </a:extLst>
          </xdr:cNvPr>
          <xdr:cNvCxnSpPr>
            <a:stCxn id="22" idx="1"/>
          </xdr:cNvCxnSpPr>
        </xdr:nvCxnSpPr>
        <xdr:spPr>
          <a:xfrm flipH="1">
            <a:off x="6985000" y="8062547"/>
            <a:ext cx="487116" cy="19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7C4EFC3E-8BEF-4C0B-9FA8-B7E54C1DB507}"/>
              </a:ext>
            </a:extLst>
          </xdr:cNvPr>
          <xdr:cNvSpPr/>
        </xdr:nvSpPr>
        <xdr:spPr>
          <a:xfrm>
            <a:off x="7472116" y="7917839"/>
            <a:ext cx="446943" cy="28941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/>
              <a:t>11</a:t>
            </a:r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600441</xdr:colOff>
      <xdr:row>31</xdr:row>
      <xdr:rowOff>175481</xdr:rowOff>
    </xdr:from>
    <xdr:to>
      <xdr:col>11</xdr:col>
      <xdr:colOff>600441</xdr:colOff>
      <xdr:row>33</xdr:row>
      <xdr:rowOff>204788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31681B22-F9B5-466A-987D-44A8F1B997E0}"/>
            </a:ext>
          </a:extLst>
        </xdr:cNvPr>
        <xdr:cNvCxnSpPr/>
      </xdr:nvCxnSpPr>
      <xdr:spPr>
        <a:xfrm flipV="1">
          <a:off x="8109316" y="1127981"/>
          <a:ext cx="0" cy="50555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578458</xdr:colOff>
      <xdr:row>33</xdr:row>
      <xdr:rowOff>72904</xdr:rowOff>
    </xdr:from>
    <xdr:to>
      <xdr:col>12</xdr:col>
      <xdr:colOff>342776</xdr:colOff>
      <xdr:row>34</xdr:row>
      <xdr:rowOff>124194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EB7136E1-2030-455E-8151-CD93652F897B}"/>
            </a:ext>
          </a:extLst>
        </xdr:cNvPr>
        <xdr:cNvSpPr/>
      </xdr:nvSpPr>
      <xdr:spPr>
        <a:xfrm>
          <a:off x="8087333" y="1501654"/>
          <a:ext cx="446943" cy="28941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10</a:t>
          </a:r>
          <a:endParaRPr kumimoji="1" lang="ja-JP" altLang="en-US" sz="1100"/>
        </a:p>
      </xdr:txBody>
    </xdr:sp>
    <xdr:clientData/>
  </xdr:twoCellAnchor>
  <xdr:twoCellAnchor>
    <xdr:from>
      <xdr:col>10</xdr:col>
      <xdr:colOff>206375</xdr:colOff>
      <xdr:row>4</xdr:row>
      <xdr:rowOff>116681</xdr:rowOff>
    </xdr:from>
    <xdr:to>
      <xdr:col>17</xdr:col>
      <xdr:colOff>0</xdr:colOff>
      <xdr:row>16</xdr:row>
      <xdr:rowOff>2381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5DA3519F-F8DB-4F47-A970-3CEFEABC27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439207</xdr:colOff>
      <xdr:row>5</xdr:row>
      <xdr:rowOff>10587</xdr:rowOff>
    </xdr:from>
    <xdr:to>
      <xdr:col>10</xdr:col>
      <xdr:colOff>2724</xdr:colOff>
      <xdr:row>6</xdr:row>
      <xdr:rowOff>61877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B1941B3-28C1-4A46-84CC-09C23579AF30}"/>
            </a:ext>
          </a:extLst>
        </xdr:cNvPr>
        <xdr:cNvGrpSpPr/>
      </xdr:nvGrpSpPr>
      <xdr:grpSpPr>
        <a:xfrm>
          <a:off x="5942540" y="1227670"/>
          <a:ext cx="939351" cy="294707"/>
          <a:chOff x="6985000" y="7917839"/>
          <a:chExt cx="934059" cy="289415"/>
        </a:xfrm>
      </xdr:grpSpPr>
      <xdr:cxnSp macro="">
        <xdr:nvCxnSpPr>
          <xdr:cNvPr id="30" name="直線矢印コネクタ 29">
            <a:extLst>
              <a:ext uri="{FF2B5EF4-FFF2-40B4-BE49-F238E27FC236}">
                <a16:creationId xmlns:a16="http://schemas.microsoft.com/office/drawing/2014/main" id="{5E967C4A-20BF-4427-B229-3A75E018E8A0}"/>
              </a:ext>
            </a:extLst>
          </xdr:cNvPr>
          <xdr:cNvCxnSpPr>
            <a:stCxn id="31" idx="1"/>
          </xdr:cNvCxnSpPr>
        </xdr:nvCxnSpPr>
        <xdr:spPr>
          <a:xfrm flipH="1">
            <a:off x="6985000" y="8062547"/>
            <a:ext cx="487116" cy="19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C42AB462-DC25-41D0-857D-9FFBC2BF3CDA}"/>
              </a:ext>
            </a:extLst>
          </xdr:cNvPr>
          <xdr:cNvSpPr/>
        </xdr:nvSpPr>
        <xdr:spPr>
          <a:xfrm>
            <a:off x="7472116" y="7917839"/>
            <a:ext cx="446943" cy="28941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/>
              <a:t>11</a:t>
            </a:r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444500</xdr:colOff>
      <xdr:row>6</xdr:row>
      <xdr:rowOff>82021</xdr:rowOff>
    </xdr:from>
    <xdr:to>
      <xdr:col>10</xdr:col>
      <xdr:colOff>8017</xdr:colOff>
      <xdr:row>7</xdr:row>
      <xdr:rowOff>133311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90AEAD2B-F0AC-4516-B23A-A8E4DB32A03B}"/>
            </a:ext>
          </a:extLst>
        </xdr:cNvPr>
        <xdr:cNvGrpSpPr/>
      </xdr:nvGrpSpPr>
      <xdr:grpSpPr>
        <a:xfrm>
          <a:off x="5947833" y="1542521"/>
          <a:ext cx="939351" cy="294707"/>
          <a:chOff x="6000750" y="7243152"/>
          <a:chExt cx="934059" cy="289415"/>
        </a:xfrm>
      </xdr:grpSpPr>
      <xdr:cxnSp macro="">
        <xdr:nvCxnSpPr>
          <xdr:cNvPr id="34" name="直線矢印コネクタ 33">
            <a:extLst>
              <a:ext uri="{FF2B5EF4-FFF2-40B4-BE49-F238E27FC236}">
                <a16:creationId xmlns:a16="http://schemas.microsoft.com/office/drawing/2014/main" id="{CFC73AB3-D123-48A5-979A-3A6E887FDFA2}"/>
              </a:ext>
            </a:extLst>
          </xdr:cNvPr>
          <xdr:cNvCxnSpPr>
            <a:stCxn id="35" idx="1"/>
          </xdr:cNvCxnSpPr>
        </xdr:nvCxnSpPr>
        <xdr:spPr>
          <a:xfrm flipH="1">
            <a:off x="6000750" y="7387860"/>
            <a:ext cx="487116" cy="19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EB865585-E00B-44E2-AB59-470A979E19D2}"/>
              </a:ext>
            </a:extLst>
          </xdr:cNvPr>
          <xdr:cNvSpPr/>
        </xdr:nvSpPr>
        <xdr:spPr>
          <a:xfrm>
            <a:off x="6487866" y="7243152"/>
            <a:ext cx="446943" cy="28941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/>
              <a:t>10</a:t>
            </a:r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369359</xdr:colOff>
      <xdr:row>14</xdr:row>
      <xdr:rowOff>46570</xdr:rowOff>
    </xdr:from>
    <xdr:to>
      <xdr:col>9</xdr:col>
      <xdr:colOff>620793</xdr:colOff>
      <xdr:row>15</xdr:row>
      <xdr:rowOff>97860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42DB5D27-7C4B-4297-AFB0-BE37F1265EC4}"/>
            </a:ext>
          </a:extLst>
        </xdr:cNvPr>
        <xdr:cNvGrpSpPr/>
      </xdr:nvGrpSpPr>
      <xdr:grpSpPr>
        <a:xfrm>
          <a:off x="5872692" y="3454403"/>
          <a:ext cx="939351" cy="294707"/>
          <a:chOff x="6000750" y="7243152"/>
          <a:chExt cx="934059" cy="289415"/>
        </a:xfrm>
      </xdr:grpSpPr>
      <xdr:cxnSp macro="">
        <xdr:nvCxnSpPr>
          <xdr:cNvPr id="37" name="直線矢印コネクタ 36">
            <a:extLst>
              <a:ext uri="{FF2B5EF4-FFF2-40B4-BE49-F238E27FC236}">
                <a16:creationId xmlns:a16="http://schemas.microsoft.com/office/drawing/2014/main" id="{2965DC90-7C4F-4657-B37F-CE1E547E891F}"/>
              </a:ext>
            </a:extLst>
          </xdr:cNvPr>
          <xdr:cNvCxnSpPr>
            <a:stCxn id="38" idx="1"/>
          </xdr:cNvCxnSpPr>
        </xdr:nvCxnSpPr>
        <xdr:spPr>
          <a:xfrm flipH="1">
            <a:off x="6000750" y="7387860"/>
            <a:ext cx="487116" cy="19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9B744779-42CD-419A-90B2-27D5EC1E61F2}"/>
              </a:ext>
            </a:extLst>
          </xdr:cNvPr>
          <xdr:cNvSpPr/>
        </xdr:nvSpPr>
        <xdr:spPr>
          <a:xfrm>
            <a:off x="6487866" y="7243152"/>
            <a:ext cx="446943" cy="28941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/>
              <a:t>2</a:t>
            </a:r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363009</xdr:colOff>
      <xdr:row>15</xdr:row>
      <xdr:rowOff>161924</xdr:rowOff>
    </xdr:from>
    <xdr:to>
      <xdr:col>9</xdr:col>
      <xdr:colOff>614443</xdr:colOff>
      <xdr:row>16</xdr:row>
      <xdr:rowOff>213214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7B140DF8-07C6-42A8-A905-D1D066844D4B}"/>
            </a:ext>
          </a:extLst>
        </xdr:cNvPr>
        <xdr:cNvGrpSpPr/>
      </xdr:nvGrpSpPr>
      <xdr:grpSpPr>
        <a:xfrm>
          <a:off x="5866342" y="3813174"/>
          <a:ext cx="939351" cy="294707"/>
          <a:chOff x="6000750" y="7243152"/>
          <a:chExt cx="934059" cy="289415"/>
        </a:xfrm>
      </xdr:grpSpPr>
      <xdr:cxnSp macro="">
        <xdr:nvCxnSpPr>
          <xdr:cNvPr id="40" name="直線矢印コネクタ 39">
            <a:extLst>
              <a:ext uri="{FF2B5EF4-FFF2-40B4-BE49-F238E27FC236}">
                <a16:creationId xmlns:a16="http://schemas.microsoft.com/office/drawing/2014/main" id="{844F99D4-8583-4123-A9E1-E8A9DB9A5EDE}"/>
              </a:ext>
            </a:extLst>
          </xdr:cNvPr>
          <xdr:cNvCxnSpPr>
            <a:stCxn id="41" idx="1"/>
          </xdr:cNvCxnSpPr>
        </xdr:nvCxnSpPr>
        <xdr:spPr>
          <a:xfrm flipH="1">
            <a:off x="6000750" y="7387860"/>
            <a:ext cx="487116" cy="19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250CFA1C-A311-42D3-B01A-6927B874F79E}"/>
              </a:ext>
            </a:extLst>
          </xdr:cNvPr>
          <xdr:cNvSpPr/>
        </xdr:nvSpPr>
        <xdr:spPr>
          <a:xfrm>
            <a:off x="6487866" y="7243152"/>
            <a:ext cx="446943" cy="28941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/>
              <a:t>1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2678F-C621-40F9-B764-AF91C6586400}">
  <dimension ref="A2:K18"/>
  <sheetViews>
    <sheetView tabSelected="1" zoomScale="90" zoomScaleNormal="90" workbookViewId="0">
      <selection activeCell="K20" sqref="K20"/>
    </sheetView>
  </sheetViews>
  <sheetFormatPr defaultRowHeight="18.75" x14ac:dyDescent="0.4"/>
  <sheetData>
    <row r="2" spans="1:11" x14ac:dyDescent="0.4">
      <c r="A2" t="s">
        <v>0</v>
      </c>
      <c r="B2">
        <v>4</v>
      </c>
      <c r="C2">
        <v>5</v>
      </c>
      <c r="D2">
        <v>5</v>
      </c>
      <c r="E2">
        <v>6</v>
      </c>
      <c r="F2">
        <v>6</v>
      </c>
      <c r="G2">
        <v>6</v>
      </c>
      <c r="H2">
        <v>8</v>
      </c>
      <c r="I2">
        <v>8</v>
      </c>
      <c r="J2">
        <v>9</v>
      </c>
      <c r="K2">
        <v>10</v>
      </c>
    </row>
    <row r="3" spans="1:11" x14ac:dyDescent="0.4">
      <c r="A3" t="s">
        <v>1</v>
      </c>
      <c r="B3">
        <v>1</v>
      </c>
      <c r="C3">
        <v>2</v>
      </c>
      <c r="D3">
        <v>3</v>
      </c>
      <c r="E3">
        <v>3</v>
      </c>
      <c r="F3">
        <v>3</v>
      </c>
      <c r="G3">
        <v>4</v>
      </c>
      <c r="H3">
        <v>5</v>
      </c>
      <c r="I3">
        <v>5</v>
      </c>
      <c r="J3">
        <v>6</v>
      </c>
      <c r="K3">
        <v>7</v>
      </c>
    </row>
    <row r="5" spans="1:11" x14ac:dyDescent="0.4">
      <c r="C5" t="s">
        <v>0</v>
      </c>
      <c r="D5" t="s">
        <v>1</v>
      </c>
      <c r="F5" t="s">
        <v>4</v>
      </c>
      <c r="H5" t="s">
        <v>2</v>
      </c>
      <c r="I5" t="s">
        <v>3</v>
      </c>
    </row>
    <row r="6" spans="1:11" x14ac:dyDescent="0.4">
      <c r="F6">
        <v>11</v>
      </c>
      <c r="H6">
        <f>SUM(C$6:C6)/C$18</f>
        <v>0</v>
      </c>
      <c r="I6">
        <f>SUM(D$6:D6)/D$18</f>
        <v>0</v>
      </c>
    </row>
    <row r="7" spans="1:11" x14ac:dyDescent="0.4">
      <c r="B7">
        <v>10</v>
      </c>
      <c r="C7">
        <f>COUNTIF($B$2:$K$2,B7)</f>
        <v>1</v>
      </c>
      <c r="D7">
        <f>COUNTIF($B$3:$K$3,B7)</f>
        <v>0</v>
      </c>
      <c r="F7">
        <v>10</v>
      </c>
      <c r="H7">
        <f>SUM(C$6:C7)/C$18</f>
        <v>0.1</v>
      </c>
      <c r="I7">
        <f>SUM(D$6:D7)/D$18</f>
        <v>0</v>
      </c>
    </row>
    <row r="8" spans="1:11" x14ac:dyDescent="0.4">
      <c r="B8">
        <v>9</v>
      </c>
      <c r="C8">
        <f t="shared" ref="C8:C16" si="0">COUNTIF($B$2:$K$2,B8)</f>
        <v>1</v>
      </c>
      <c r="D8">
        <f t="shared" ref="D8:D16" si="1">COUNTIF($B$3:$K$3,B8)</f>
        <v>0</v>
      </c>
      <c r="F8">
        <v>9</v>
      </c>
      <c r="H8">
        <f>SUM(C$6:C8)/C$18</f>
        <v>0.2</v>
      </c>
      <c r="I8">
        <f>SUM(D$6:D8)/D$18</f>
        <v>0</v>
      </c>
    </row>
    <row r="9" spans="1:11" x14ac:dyDescent="0.4">
      <c r="B9">
        <v>8</v>
      </c>
      <c r="C9">
        <f t="shared" si="0"/>
        <v>2</v>
      </c>
      <c r="D9">
        <f t="shared" si="1"/>
        <v>0</v>
      </c>
      <c r="F9">
        <v>8</v>
      </c>
      <c r="H9">
        <f>SUM(C$6:C9)/C$18</f>
        <v>0.4</v>
      </c>
      <c r="I9">
        <f>SUM(D$6:D9)/D$18</f>
        <v>0</v>
      </c>
    </row>
    <row r="10" spans="1:11" x14ac:dyDescent="0.4">
      <c r="B10">
        <v>7</v>
      </c>
      <c r="C10">
        <f t="shared" si="0"/>
        <v>0</v>
      </c>
      <c r="D10">
        <f t="shared" si="1"/>
        <v>1</v>
      </c>
      <c r="F10">
        <v>7</v>
      </c>
      <c r="H10">
        <f>SUM(C$6:C10)/C$18</f>
        <v>0.4</v>
      </c>
      <c r="I10">
        <f>SUM(D$6:D10)/D$18</f>
        <v>0.1</v>
      </c>
    </row>
    <row r="11" spans="1:11" x14ac:dyDescent="0.4">
      <c r="B11">
        <v>6</v>
      </c>
      <c r="C11">
        <f t="shared" si="0"/>
        <v>3</v>
      </c>
      <c r="D11">
        <f t="shared" si="1"/>
        <v>1</v>
      </c>
      <c r="F11">
        <v>6</v>
      </c>
      <c r="H11">
        <f>SUM(C$6:C11)/C$18</f>
        <v>0.7</v>
      </c>
      <c r="I11">
        <f>SUM(D$6:D11)/D$18</f>
        <v>0.2</v>
      </c>
    </row>
    <row r="12" spans="1:11" x14ac:dyDescent="0.4">
      <c r="B12">
        <v>5</v>
      </c>
      <c r="C12">
        <f t="shared" si="0"/>
        <v>2</v>
      </c>
      <c r="D12">
        <f t="shared" si="1"/>
        <v>2</v>
      </c>
      <c r="F12">
        <v>5</v>
      </c>
      <c r="H12">
        <f>SUM(C$6:C12)/C$18</f>
        <v>0.9</v>
      </c>
      <c r="I12">
        <f>SUM(D$6:D12)/D$18</f>
        <v>0.4</v>
      </c>
    </row>
    <row r="13" spans="1:11" x14ac:dyDescent="0.4">
      <c r="B13">
        <v>4</v>
      </c>
      <c r="C13">
        <f t="shared" si="0"/>
        <v>1</v>
      </c>
      <c r="D13">
        <f t="shared" si="1"/>
        <v>1</v>
      </c>
      <c r="F13">
        <v>4</v>
      </c>
      <c r="H13">
        <f>SUM(C$6:C13)/C$18</f>
        <v>1</v>
      </c>
      <c r="I13">
        <f>SUM(D$6:D13)/D$18</f>
        <v>0.5</v>
      </c>
    </row>
    <row r="14" spans="1:11" x14ac:dyDescent="0.4">
      <c r="B14">
        <v>3</v>
      </c>
      <c r="C14">
        <f t="shared" si="0"/>
        <v>0</v>
      </c>
      <c r="D14">
        <f t="shared" si="1"/>
        <v>3</v>
      </c>
      <c r="F14">
        <v>3</v>
      </c>
      <c r="H14">
        <f>SUM(C$6:C14)/C$18</f>
        <v>1</v>
      </c>
      <c r="I14">
        <f>SUM(D$6:D14)/D$18</f>
        <v>0.8</v>
      </c>
    </row>
    <row r="15" spans="1:11" x14ac:dyDescent="0.4">
      <c r="B15">
        <v>2</v>
      </c>
      <c r="C15">
        <f t="shared" si="0"/>
        <v>0</v>
      </c>
      <c r="D15">
        <f t="shared" si="1"/>
        <v>1</v>
      </c>
      <c r="F15">
        <v>2</v>
      </c>
      <c r="H15">
        <f>SUM(C$6:C15)/C$18</f>
        <v>1</v>
      </c>
      <c r="I15">
        <f>SUM(D$6:D15)/D$18</f>
        <v>0.9</v>
      </c>
    </row>
    <row r="16" spans="1:11" x14ac:dyDescent="0.4">
      <c r="B16">
        <v>1</v>
      </c>
      <c r="C16">
        <f t="shared" si="0"/>
        <v>0</v>
      </c>
      <c r="D16">
        <f t="shared" si="1"/>
        <v>1</v>
      </c>
      <c r="F16">
        <v>1</v>
      </c>
      <c r="H16">
        <f>SUM(C$6:C16)/C$18</f>
        <v>1</v>
      </c>
      <c r="I16">
        <f>SUM(D$6:D16)/D$18</f>
        <v>1</v>
      </c>
    </row>
    <row r="18" spans="2:4" x14ac:dyDescent="0.4">
      <c r="B18" t="s">
        <v>5</v>
      </c>
      <c r="C18">
        <f>SUM(C7:C16)</f>
        <v>10</v>
      </c>
      <c r="D18">
        <f>SUM(D7:D16)</f>
        <v>10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Shunji Suto</dc:creator>
  <cp:lastModifiedBy>Shunji Suto</cp:lastModifiedBy>
  <dcterms:created xsi:type="dcterms:W3CDTF">2021-07-05T02:30:30Z</dcterms:created>
  <dcterms:modified xsi:type="dcterms:W3CDTF">2021-07-05T03:26:58Z</dcterms:modified>
</cp:coreProperties>
</file>