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to-doc_T14s\授業\授業2023\ohsustat2023\"/>
    </mc:Choice>
  </mc:AlternateContent>
  <xr:revisionPtr revIDLastSave="0" documentId="8_{38BC665F-D6F9-4516-A77B-0DA37A5ABD5C}" xr6:coauthVersionLast="47" xr6:coauthVersionMax="47" xr10:uidLastSave="{00000000-0000-0000-0000-000000000000}"/>
  <bookViews>
    <workbookView xWindow="-120" yWindow="-120" windowWidth="29040" windowHeight="15840"/>
  </bookViews>
  <sheets>
    <sheet name="medbbstat2022-0201b301_500" sheetId="1" r:id="rId1"/>
  </sheets>
  <calcPr calcId="0"/>
</workbook>
</file>

<file path=xl/calcChain.xml><?xml version="1.0" encoding="utf-8"?>
<calcChain xmlns="http://schemas.openxmlformats.org/spreadsheetml/2006/main">
  <c r="D134" i="1" l="1"/>
  <c r="E134" i="1" s="1"/>
  <c r="D94" i="1"/>
  <c r="E94" i="1" s="1"/>
  <c r="D83" i="1"/>
  <c r="E83" i="1" s="1"/>
  <c r="D73" i="1"/>
  <c r="E73" i="1" s="1"/>
  <c r="D63" i="1"/>
  <c r="E63" i="1" s="1"/>
  <c r="D46" i="1"/>
  <c r="E46" i="1" s="1"/>
  <c r="D38" i="1"/>
  <c r="E38" i="1" s="1"/>
  <c r="H21" i="1"/>
  <c r="H20" i="1"/>
  <c r="H19" i="1"/>
  <c r="H18" i="1"/>
  <c r="D18" i="1"/>
  <c r="E18" i="1" s="1"/>
  <c r="H17" i="1"/>
  <c r="H16" i="1"/>
  <c r="D146" i="1" s="1"/>
  <c r="E146" i="1" s="1"/>
  <c r="H15" i="1"/>
  <c r="D138" i="1" s="1"/>
  <c r="E138" i="1" s="1"/>
  <c r="H14" i="1"/>
  <c r="H13" i="1"/>
  <c r="D13" i="1"/>
  <c r="E13" i="1" s="1"/>
  <c r="H12" i="1"/>
  <c r="D106" i="1" s="1"/>
  <c r="E106" i="1" s="1"/>
  <c r="H11" i="1"/>
  <c r="D101" i="1" s="1"/>
  <c r="E101" i="1" s="1"/>
  <c r="H10" i="1"/>
  <c r="D90" i="1" s="1"/>
  <c r="E90" i="1" s="1"/>
  <c r="H9" i="1"/>
  <c r="D78" i="1" s="1"/>
  <c r="E78" i="1" s="1"/>
  <c r="H8" i="1"/>
  <c r="D66" i="1" s="1"/>
  <c r="E66" i="1" s="1"/>
  <c r="D8" i="1"/>
  <c r="E8" i="1" s="1"/>
  <c r="H7" i="1"/>
  <c r="D57" i="1" s="1"/>
  <c r="E57" i="1" s="1"/>
  <c r="H6" i="1"/>
  <c r="D47" i="1" s="1"/>
  <c r="E47" i="1" s="1"/>
  <c r="D6" i="1"/>
  <c r="E6" i="1" s="1"/>
  <c r="H5" i="1"/>
  <c r="D5" i="1"/>
  <c r="E5" i="1" s="1"/>
  <c r="H4" i="1"/>
  <c r="D24" i="1" s="1"/>
  <c r="E24" i="1" s="1"/>
  <c r="D4" i="1"/>
  <c r="E4" i="1" s="1"/>
  <c r="H3" i="1"/>
  <c r="D19" i="1" s="1"/>
  <c r="E19" i="1" s="1"/>
  <c r="H2" i="1"/>
  <c r="D10" i="1" s="1"/>
  <c r="E10" i="1" s="1"/>
  <c r="D2" i="1"/>
  <c r="E2" i="1" s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D121" i="1" l="1"/>
  <c r="E121" i="1" s="1"/>
  <c r="D117" i="1"/>
  <c r="E117" i="1" s="1"/>
  <c r="D113" i="1"/>
  <c r="E113" i="1" s="1"/>
  <c r="D120" i="1"/>
  <c r="E120" i="1" s="1"/>
  <c r="D112" i="1"/>
  <c r="E112" i="1" s="1"/>
  <c r="D116" i="1"/>
  <c r="E116" i="1" s="1"/>
  <c r="D119" i="1"/>
  <c r="E119" i="1" s="1"/>
  <c r="D115" i="1"/>
  <c r="E115" i="1" s="1"/>
  <c r="D14" i="1"/>
  <c r="E14" i="1" s="1"/>
  <c r="D169" i="1"/>
  <c r="E169" i="1" s="1"/>
  <c r="D165" i="1"/>
  <c r="E165" i="1" s="1"/>
  <c r="D168" i="1"/>
  <c r="E168" i="1" s="1"/>
  <c r="D164" i="1"/>
  <c r="E164" i="1" s="1"/>
  <c r="D171" i="1"/>
  <c r="E171" i="1" s="1"/>
  <c r="D167" i="1"/>
  <c r="E167" i="1" s="1"/>
  <c r="D163" i="1"/>
  <c r="E163" i="1" s="1"/>
  <c r="D170" i="1"/>
  <c r="E170" i="1" s="1"/>
  <c r="D166" i="1"/>
  <c r="E166" i="1" s="1"/>
  <c r="D23" i="1"/>
  <c r="E23" i="1" s="1"/>
  <c r="D31" i="1"/>
  <c r="E31" i="1" s="1"/>
  <c r="D39" i="1"/>
  <c r="E39" i="1" s="1"/>
  <c r="D55" i="1"/>
  <c r="E55" i="1" s="1"/>
  <c r="D64" i="1"/>
  <c r="E64" i="1" s="1"/>
  <c r="D74" i="1"/>
  <c r="E74" i="1" s="1"/>
  <c r="D85" i="1"/>
  <c r="E85" i="1" s="1"/>
  <c r="D95" i="1"/>
  <c r="E95" i="1" s="1"/>
  <c r="D109" i="1"/>
  <c r="E109" i="1" s="1"/>
  <c r="D104" i="1"/>
  <c r="E104" i="1" s="1"/>
  <c r="D108" i="1"/>
  <c r="E108" i="1" s="1"/>
  <c r="D111" i="1"/>
  <c r="E111" i="1" s="1"/>
  <c r="D107" i="1"/>
  <c r="E107" i="1" s="1"/>
  <c r="D105" i="1"/>
  <c r="E105" i="1" s="1"/>
  <c r="D7" i="1"/>
  <c r="E7" i="1" s="1"/>
  <c r="D129" i="1"/>
  <c r="E129" i="1" s="1"/>
  <c r="D125" i="1"/>
  <c r="E125" i="1" s="1"/>
  <c r="D128" i="1"/>
  <c r="E128" i="1" s="1"/>
  <c r="D124" i="1"/>
  <c r="E124" i="1" s="1"/>
  <c r="D131" i="1"/>
  <c r="E131" i="1" s="1"/>
  <c r="D127" i="1"/>
  <c r="E127" i="1" s="1"/>
  <c r="D123" i="1"/>
  <c r="E123" i="1" s="1"/>
  <c r="D15" i="1"/>
  <c r="E15" i="1" s="1"/>
  <c r="D17" i="1"/>
  <c r="E17" i="1" s="1"/>
  <c r="D21" i="1"/>
  <c r="E21" i="1" s="1"/>
  <c r="D32" i="1"/>
  <c r="E32" i="1" s="1"/>
  <c r="D40" i="1"/>
  <c r="E40" i="1" s="1"/>
  <c r="D48" i="1"/>
  <c r="E48" i="1" s="1"/>
  <c r="D56" i="1"/>
  <c r="E56" i="1" s="1"/>
  <c r="D65" i="1"/>
  <c r="E65" i="1" s="1"/>
  <c r="D75" i="1"/>
  <c r="E75" i="1" s="1"/>
  <c r="D86" i="1"/>
  <c r="E86" i="1" s="1"/>
  <c r="D97" i="1"/>
  <c r="E97" i="1" s="1"/>
  <c r="D110" i="1"/>
  <c r="E110" i="1" s="1"/>
  <c r="D142" i="1"/>
  <c r="E142" i="1" s="1"/>
  <c r="D141" i="1"/>
  <c r="E141" i="1" s="1"/>
  <c r="D137" i="1"/>
  <c r="E137" i="1" s="1"/>
  <c r="D133" i="1"/>
  <c r="E133" i="1" s="1"/>
  <c r="D136" i="1"/>
  <c r="E136" i="1" s="1"/>
  <c r="D140" i="1"/>
  <c r="E140" i="1" s="1"/>
  <c r="D132" i="1"/>
  <c r="E132" i="1" s="1"/>
  <c r="D139" i="1"/>
  <c r="E139" i="1" s="1"/>
  <c r="D135" i="1"/>
  <c r="E135" i="1" s="1"/>
  <c r="D16" i="1"/>
  <c r="E16" i="1" s="1"/>
  <c r="D161" i="1"/>
  <c r="E161" i="1" s="1"/>
  <c r="D157" i="1"/>
  <c r="E157" i="1" s="1"/>
  <c r="D153" i="1"/>
  <c r="E153" i="1" s="1"/>
  <c r="D152" i="1"/>
  <c r="E152" i="1" s="1"/>
  <c r="D160" i="1"/>
  <c r="E160" i="1" s="1"/>
  <c r="D156" i="1"/>
  <c r="E156" i="1" s="1"/>
  <c r="D159" i="1"/>
  <c r="E159" i="1" s="1"/>
  <c r="D155" i="1"/>
  <c r="E155" i="1" s="1"/>
  <c r="D201" i="1"/>
  <c r="E201" i="1" s="1"/>
  <c r="D197" i="1"/>
  <c r="E197" i="1" s="1"/>
  <c r="D193" i="1"/>
  <c r="E193" i="1" s="1"/>
  <c r="D200" i="1"/>
  <c r="E200" i="1" s="1"/>
  <c r="D196" i="1"/>
  <c r="E196" i="1" s="1"/>
  <c r="D192" i="1"/>
  <c r="E192" i="1" s="1"/>
  <c r="D199" i="1"/>
  <c r="E199" i="1" s="1"/>
  <c r="D195" i="1"/>
  <c r="E195" i="1" s="1"/>
  <c r="D198" i="1"/>
  <c r="E198" i="1" s="1"/>
  <c r="D194" i="1"/>
  <c r="E194" i="1" s="1"/>
  <c r="D25" i="1"/>
  <c r="E25" i="1" s="1"/>
  <c r="D33" i="1"/>
  <c r="E33" i="1" s="1"/>
  <c r="D41" i="1"/>
  <c r="E41" i="1" s="1"/>
  <c r="D49" i="1"/>
  <c r="E49" i="1" s="1"/>
  <c r="D77" i="1"/>
  <c r="E77" i="1" s="1"/>
  <c r="D87" i="1"/>
  <c r="E87" i="1" s="1"/>
  <c r="D98" i="1"/>
  <c r="E98" i="1" s="1"/>
  <c r="D114" i="1"/>
  <c r="E114" i="1" s="1"/>
  <c r="D60" i="1"/>
  <c r="E60" i="1" s="1"/>
  <c r="D68" i="1"/>
  <c r="E68" i="1" s="1"/>
  <c r="D9" i="1"/>
  <c r="E9" i="1" s="1"/>
  <c r="D149" i="1"/>
  <c r="E149" i="1" s="1"/>
  <c r="D145" i="1"/>
  <c r="E145" i="1" s="1"/>
  <c r="D148" i="1"/>
  <c r="E148" i="1" s="1"/>
  <c r="D144" i="1"/>
  <c r="E144" i="1" s="1"/>
  <c r="D151" i="1"/>
  <c r="E151" i="1" s="1"/>
  <c r="D147" i="1"/>
  <c r="E147" i="1" s="1"/>
  <c r="D143" i="1"/>
  <c r="E143" i="1" s="1"/>
  <c r="D20" i="1"/>
  <c r="E20" i="1" s="1"/>
  <c r="D26" i="1"/>
  <c r="E26" i="1" s="1"/>
  <c r="D34" i="1"/>
  <c r="E34" i="1" s="1"/>
  <c r="D42" i="1"/>
  <c r="E42" i="1" s="1"/>
  <c r="D50" i="1"/>
  <c r="E50" i="1" s="1"/>
  <c r="D58" i="1"/>
  <c r="E58" i="1" s="1"/>
  <c r="D67" i="1"/>
  <c r="E67" i="1" s="1"/>
  <c r="D89" i="1"/>
  <c r="E89" i="1" s="1"/>
  <c r="D99" i="1"/>
  <c r="E99" i="1" s="1"/>
  <c r="D118" i="1"/>
  <c r="E118" i="1" s="1"/>
  <c r="D150" i="1"/>
  <c r="E150" i="1" s="1"/>
  <c r="D30" i="1"/>
  <c r="E30" i="1" s="1"/>
  <c r="D80" i="1"/>
  <c r="E80" i="1" s="1"/>
  <c r="D72" i="1"/>
  <c r="E72" i="1" s="1"/>
  <c r="D76" i="1"/>
  <c r="E76" i="1" s="1"/>
  <c r="D189" i="1"/>
  <c r="E189" i="1" s="1"/>
  <c r="D185" i="1"/>
  <c r="E185" i="1" s="1"/>
  <c r="D188" i="1"/>
  <c r="E188" i="1" s="1"/>
  <c r="D184" i="1"/>
  <c r="E184" i="1" s="1"/>
  <c r="D191" i="1"/>
  <c r="E191" i="1" s="1"/>
  <c r="D187" i="1"/>
  <c r="E187" i="1" s="1"/>
  <c r="D183" i="1"/>
  <c r="E183" i="1" s="1"/>
  <c r="D190" i="1"/>
  <c r="E190" i="1" s="1"/>
  <c r="D186" i="1"/>
  <c r="E186" i="1" s="1"/>
  <c r="D182" i="1"/>
  <c r="E182" i="1" s="1"/>
  <c r="D27" i="1"/>
  <c r="E27" i="1" s="1"/>
  <c r="D35" i="1"/>
  <c r="E35" i="1" s="1"/>
  <c r="D43" i="1"/>
  <c r="E43" i="1" s="1"/>
  <c r="D51" i="1"/>
  <c r="E51" i="1" s="1"/>
  <c r="D59" i="1"/>
  <c r="E59" i="1" s="1"/>
  <c r="D69" i="1"/>
  <c r="E69" i="1" s="1"/>
  <c r="D79" i="1"/>
  <c r="E79" i="1" s="1"/>
  <c r="D122" i="1"/>
  <c r="E122" i="1" s="1"/>
  <c r="D154" i="1"/>
  <c r="E154" i="1" s="1"/>
  <c r="D3" i="1"/>
  <c r="E3" i="1" s="1"/>
  <c r="D88" i="1"/>
  <c r="E88" i="1" s="1"/>
  <c r="D84" i="1"/>
  <c r="E84" i="1" s="1"/>
  <c r="D11" i="1"/>
  <c r="E11" i="1" s="1"/>
  <c r="D28" i="1"/>
  <c r="E28" i="1" s="1"/>
  <c r="D36" i="1"/>
  <c r="E36" i="1" s="1"/>
  <c r="D44" i="1"/>
  <c r="E44" i="1" s="1"/>
  <c r="D52" i="1"/>
  <c r="E52" i="1" s="1"/>
  <c r="I7" i="1" s="1"/>
  <c r="J7" i="1" s="1"/>
  <c r="K7" i="1" s="1"/>
  <c r="O7" i="1" s="1"/>
  <c r="D61" i="1"/>
  <c r="E61" i="1" s="1"/>
  <c r="D70" i="1"/>
  <c r="E70" i="1" s="1"/>
  <c r="D81" i="1"/>
  <c r="E81" i="1" s="1"/>
  <c r="D91" i="1"/>
  <c r="E91" i="1" s="1"/>
  <c r="D102" i="1"/>
  <c r="E102" i="1" s="1"/>
  <c r="D126" i="1"/>
  <c r="E126" i="1" s="1"/>
  <c r="D158" i="1"/>
  <c r="E158" i="1" s="1"/>
  <c r="D22" i="1"/>
  <c r="E22" i="1" s="1"/>
  <c r="I4" i="1" s="1"/>
  <c r="J4" i="1" s="1"/>
  <c r="K4" i="1" s="1"/>
  <c r="P4" i="1" s="1"/>
  <c r="D54" i="1"/>
  <c r="E54" i="1" s="1"/>
  <c r="D96" i="1"/>
  <c r="E96" i="1" s="1"/>
  <c r="D100" i="1"/>
  <c r="E100" i="1" s="1"/>
  <c r="D92" i="1"/>
  <c r="E92" i="1" s="1"/>
  <c r="D12" i="1"/>
  <c r="E12" i="1" s="1"/>
  <c r="D181" i="1"/>
  <c r="E181" i="1" s="1"/>
  <c r="D177" i="1"/>
  <c r="E177" i="1" s="1"/>
  <c r="D173" i="1"/>
  <c r="E173" i="1" s="1"/>
  <c r="D180" i="1"/>
  <c r="E180" i="1" s="1"/>
  <c r="D176" i="1"/>
  <c r="E176" i="1" s="1"/>
  <c r="D172" i="1"/>
  <c r="E172" i="1" s="1"/>
  <c r="D179" i="1"/>
  <c r="E179" i="1" s="1"/>
  <c r="D175" i="1"/>
  <c r="E175" i="1" s="1"/>
  <c r="D178" i="1"/>
  <c r="E178" i="1" s="1"/>
  <c r="D174" i="1"/>
  <c r="E174" i="1" s="1"/>
  <c r="D29" i="1"/>
  <c r="E29" i="1" s="1"/>
  <c r="D37" i="1"/>
  <c r="E37" i="1" s="1"/>
  <c r="D45" i="1"/>
  <c r="E45" i="1" s="1"/>
  <c r="D53" i="1"/>
  <c r="E53" i="1" s="1"/>
  <c r="D62" i="1"/>
  <c r="E62" i="1" s="1"/>
  <c r="I8" i="1" s="1"/>
  <c r="J8" i="1" s="1"/>
  <c r="K8" i="1" s="1"/>
  <c r="M8" i="1" s="1"/>
  <c r="D71" i="1"/>
  <c r="E71" i="1" s="1"/>
  <c r="D82" i="1"/>
  <c r="E82" i="1" s="1"/>
  <c r="D93" i="1"/>
  <c r="E93" i="1" s="1"/>
  <c r="D103" i="1"/>
  <c r="E103" i="1" s="1"/>
  <c r="D130" i="1"/>
  <c r="E130" i="1" s="1"/>
  <c r="D162" i="1"/>
  <c r="E162" i="1" s="1"/>
  <c r="I18" i="1" s="1"/>
  <c r="J18" i="1" s="1"/>
  <c r="K18" i="1" s="1"/>
  <c r="M18" i="1" s="1"/>
  <c r="I14" i="1" l="1"/>
  <c r="J14" i="1" s="1"/>
  <c r="K14" i="1" s="1"/>
  <c r="I17" i="1"/>
  <c r="J17" i="1" s="1"/>
  <c r="K17" i="1" s="1"/>
  <c r="I15" i="1"/>
  <c r="J15" i="1" s="1"/>
  <c r="K15" i="1" s="1"/>
  <c r="L4" i="1"/>
  <c r="P8" i="1"/>
  <c r="I12" i="1"/>
  <c r="J12" i="1" s="1"/>
  <c r="K12" i="1" s="1"/>
  <c r="I20" i="1"/>
  <c r="J20" i="1" s="1"/>
  <c r="K20" i="1" s="1"/>
  <c r="O4" i="1"/>
  <c r="Q4" i="1" s="1"/>
  <c r="I19" i="1"/>
  <c r="J19" i="1" s="1"/>
  <c r="K19" i="1" s="1"/>
  <c r="L8" i="1"/>
  <c r="N8" i="1" s="1"/>
  <c r="M7" i="1"/>
  <c r="L7" i="1"/>
  <c r="M4" i="1"/>
  <c r="O8" i="1"/>
  <c r="Q8" i="1" s="1"/>
  <c r="L18" i="1"/>
  <c r="N18" i="1" s="1"/>
  <c r="I16" i="1"/>
  <c r="J16" i="1" s="1"/>
  <c r="K16" i="1" s="1"/>
  <c r="P7" i="1"/>
  <c r="Q7" i="1" s="1"/>
  <c r="I10" i="1"/>
  <c r="J10" i="1" s="1"/>
  <c r="K10" i="1" s="1"/>
  <c r="I9" i="1"/>
  <c r="J9" i="1" s="1"/>
  <c r="K9" i="1" s="1"/>
  <c r="I6" i="1"/>
  <c r="J6" i="1" s="1"/>
  <c r="K6" i="1" s="1"/>
  <c r="I21" i="1"/>
  <c r="J21" i="1" s="1"/>
  <c r="K21" i="1" s="1"/>
  <c r="I5" i="1"/>
  <c r="J5" i="1" s="1"/>
  <c r="K5" i="1" s="1"/>
  <c r="I3" i="1"/>
  <c r="J3" i="1" s="1"/>
  <c r="K3" i="1" s="1"/>
  <c r="I13" i="1"/>
  <c r="J13" i="1" s="1"/>
  <c r="K13" i="1" s="1"/>
  <c r="I11" i="1"/>
  <c r="J11" i="1" s="1"/>
  <c r="K11" i="1" s="1"/>
  <c r="I2" i="1"/>
  <c r="J2" i="1" s="1"/>
  <c r="K2" i="1" s="1"/>
  <c r="P18" i="1"/>
  <c r="O18" i="1"/>
  <c r="P5" i="1" l="1"/>
  <c r="O5" i="1"/>
  <c r="L5" i="1"/>
  <c r="M5" i="1"/>
  <c r="O12" i="1"/>
  <c r="P12" i="1"/>
  <c r="M12" i="1"/>
  <c r="L12" i="1"/>
  <c r="N12" i="1" s="1"/>
  <c r="P20" i="1"/>
  <c r="M20" i="1"/>
  <c r="O20" i="1"/>
  <c r="Q20" i="1" s="1"/>
  <c r="L20" i="1"/>
  <c r="N20" i="1" s="1"/>
  <c r="M21" i="1"/>
  <c r="P21" i="1"/>
  <c r="O21" i="1"/>
  <c r="Q21" i="1" s="1"/>
  <c r="L21" i="1"/>
  <c r="N21" i="1" s="1"/>
  <c r="M3" i="1"/>
  <c r="O3" i="1"/>
  <c r="L3" i="1"/>
  <c r="N3" i="1" s="1"/>
  <c r="P3" i="1"/>
  <c r="Q18" i="1"/>
  <c r="P6" i="1"/>
  <c r="M6" i="1"/>
  <c r="O6" i="1"/>
  <c r="Q6" i="1" s="1"/>
  <c r="L6" i="1"/>
  <c r="N7" i="1"/>
  <c r="N4" i="1"/>
  <c r="P9" i="1"/>
  <c r="L9" i="1"/>
  <c r="N9" i="1" s="1"/>
  <c r="M9" i="1"/>
  <c r="O9" i="1"/>
  <c r="Q9" i="1" s="1"/>
  <c r="O15" i="1"/>
  <c r="Q15" i="1" s="1"/>
  <c r="L15" i="1"/>
  <c r="N15" i="1" s="1"/>
  <c r="M15" i="1"/>
  <c r="P15" i="1"/>
  <c r="P2" i="1"/>
  <c r="M2" i="1"/>
  <c r="L2" i="1"/>
  <c r="O2" i="1"/>
  <c r="Q2" i="1" s="1"/>
  <c r="P10" i="1"/>
  <c r="M10" i="1"/>
  <c r="L10" i="1"/>
  <c r="O10" i="1"/>
  <c r="M17" i="1"/>
  <c r="P17" i="1"/>
  <c r="O17" i="1"/>
  <c r="L17" i="1"/>
  <c r="N17" i="1" s="1"/>
  <c r="M11" i="1"/>
  <c r="O11" i="1"/>
  <c r="Q11" i="1" s="1"/>
  <c r="P11" i="1"/>
  <c r="L11" i="1"/>
  <c r="P19" i="1"/>
  <c r="L19" i="1"/>
  <c r="O19" i="1"/>
  <c r="Q19" i="1" s="1"/>
  <c r="M19" i="1"/>
  <c r="P14" i="1"/>
  <c r="M14" i="1"/>
  <c r="L14" i="1"/>
  <c r="O14" i="1"/>
  <c r="P13" i="1"/>
  <c r="O13" i="1"/>
  <c r="Q13" i="1" s="1"/>
  <c r="M13" i="1"/>
  <c r="L13" i="1"/>
  <c r="N13" i="1" s="1"/>
  <c r="L16" i="1"/>
  <c r="N16" i="1" s="1"/>
  <c r="M16" i="1"/>
  <c r="O16" i="1"/>
  <c r="P16" i="1"/>
  <c r="Q17" i="1" l="1"/>
  <c r="N2" i="1"/>
  <c r="N19" i="1"/>
  <c r="Q12" i="1"/>
  <c r="Q14" i="1"/>
  <c r="N11" i="1"/>
  <c r="Q10" i="1"/>
  <c r="N5" i="1"/>
  <c r="Q16" i="1"/>
  <c r="N14" i="1"/>
  <c r="N10" i="1"/>
  <c r="Q3" i="1"/>
  <c r="Q5" i="1"/>
  <c r="N6" i="1"/>
</calcChain>
</file>

<file path=xl/sharedStrings.xml><?xml version="1.0" encoding="utf-8"?>
<sst xmlns="http://schemas.openxmlformats.org/spreadsheetml/2006/main" count="14" uniqueCount="13">
  <si>
    <t>ID</t>
  </si>
  <si>
    <t>収縮期血圧</t>
  </si>
  <si>
    <t>class</t>
    <phoneticPr fontId="18"/>
  </si>
  <si>
    <t>偏差</t>
    <rPh sb="0" eb="2">
      <t>ヘンサ</t>
    </rPh>
    <phoneticPr fontId="18"/>
  </si>
  <si>
    <t>偏差平方</t>
    <rPh sb="0" eb="2">
      <t>ヘンサ</t>
    </rPh>
    <rPh sb="2" eb="4">
      <t>ヘイホウ</t>
    </rPh>
    <phoneticPr fontId="18"/>
  </si>
  <si>
    <t>平均</t>
    <rPh sb="0" eb="2">
      <t>ヘイキン</t>
    </rPh>
    <phoneticPr fontId="18"/>
  </si>
  <si>
    <t>偏差平方和</t>
    <rPh sb="0" eb="2">
      <t>ヘンサ</t>
    </rPh>
    <rPh sb="2" eb="4">
      <t>ヘイホウ</t>
    </rPh>
    <rPh sb="4" eb="5">
      <t>ワ</t>
    </rPh>
    <phoneticPr fontId="18"/>
  </si>
  <si>
    <t>不偏分散</t>
    <rPh sb="0" eb="2">
      <t>フヘン</t>
    </rPh>
    <rPh sb="2" eb="4">
      <t>ブンサン</t>
    </rPh>
    <phoneticPr fontId="18"/>
  </si>
  <si>
    <t>標準誤差</t>
    <rPh sb="0" eb="2">
      <t>ヒョウジュン</t>
    </rPh>
    <rPh sb="2" eb="4">
      <t>ゴサ</t>
    </rPh>
    <phoneticPr fontId="18"/>
  </si>
  <si>
    <t>95%下限</t>
    <rPh sb="3" eb="5">
      <t>カゲン</t>
    </rPh>
    <phoneticPr fontId="18"/>
  </si>
  <si>
    <t>95%上限</t>
    <rPh sb="3" eb="5">
      <t>ジョウゲン</t>
    </rPh>
    <phoneticPr fontId="18"/>
  </si>
  <si>
    <t>t95%下限</t>
    <rPh sb="4" eb="6">
      <t>カゲン</t>
    </rPh>
    <phoneticPr fontId="18"/>
  </si>
  <si>
    <t>t95%上限</t>
    <rPh sb="4" eb="6">
      <t>ジョウゲン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</si>
</sst>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1"/>
  <sheetViews>
    <sheetView tabSelected="1" workbookViewId="0">
      <selection activeCell="N2" sqref="N2"/>
    </sheetView>
  </sheetViews>
  <sheetFormatPr defaultRowHeight="18.75" x14ac:dyDescent="0.4"/>
  <sheetData>
    <row r="1" spans="1:17" x14ac:dyDescent="0.4">
      <c r="A1" t="s">
        <v>2</v>
      </c>
      <c r="B1" t="s">
        <v>0</v>
      </c>
      <c r="C1" t="s">
        <v>1</v>
      </c>
      <c r="D1" t="s">
        <v>3</v>
      </c>
      <c r="E1" t="s">
        <v>4</v>
      </c>
      <c r="G1" t="s">
        <v>2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s="1">
        <v>125</v>
      </c>
      <c r="O1" t="s">
        <v>11</v>
      </c>
      <c r="P1" t="s">
        <v>12</v>
      </c>
      <c r="Q1" s="1">
        <v>125</v>
      </c>
    </row>
    <row r="2" spans="1:17" x14ac:dyDescent="0.4">
      <c r="A2">
        <f>INT((B2-301)/10)+1</f>
        <v>1</v>
      </c>
      <c r="B2">
        <v>301</v>
      </c>
      <c r="C2">
        <v>130</v>
      </c>
      <c r="D2">
        <f t="shared" ref="D2:D65" si="0">C2-SUMIFS($H$2:$H$21,$G$2:$G$21,A2)</f>
        <v>-3.1999999999999886</v>
      </c>
      <c r="E2">
        <f>D2^2</f>
        <v>10.239999999999927</v>
      </c>
      <c r="G2">
        <v>1</v>
      </c>
      <c r="H2">
        <f>AVERAGEIF($A$2:$A$201,G2,$C$2:$C$201)</f>
        <v>133.19999999999999</v>
      </c>
      <c r="I2">
        <f>SUMIFS($E$2:$E$201,$A$2:$A$201,G2)</f>
        <v>153.59999999999997</v>
      </c>
      <c r="J2">
        <f>I2/9</f>
        <v>17.066666666666663</v>
      </c>
      <c r="K2">
        <f>SQRT(J2/10)</f>
        <v>1.3063945294843615</v>
      </c>
      <c r="L2">
        <f>H2-(1.96*K2)</f>
        <v>130.63946672221064</v>
      </c>
      <c r="M2">
        <f>H2+(1.96*(K2))</f>
        <v>135.76053327778934</v>
      </c>
      <c r="N2" s="1" t="str">
        <f>IF((L2-$N$1)*(M2-$N$1)&lt;0,"〇","×")</f>
        <v>×</v>
      </c>
      <c r="O2">
        <f>H2-(2.262*K2)</f>
        <v>130.24493557430637</v>
      </c>
      <c r="P2">
        <f>H2+(2.262*(K2))</f>
        <v>136.15506442569361</v>
      </c>
      <c r="Q2" s="1" t="str">
        <f>IF((O2-$N$1)*(P2-$N$1)&lt;0,"〇","×")</f>
        <v>×</v>
      </c>
    </row>
    <row r="3" spans="1:17" x14ac:dyDescent="0.4">
      <c r="A3">
        <f t="shared" ref="A3:A66" si="1">INT((B3-301)/10)+1</f>
        <v>1</v>
      </c>
      <c r="B3">
        <v>302</v>
      </c>
      <c r="C3">
        <v>134</v>
      </c>
      <c r="D3">
        <f t="shared" si="0"/>
        <v>0.80000000000001137</v>
      </c>
      <c r="E3">
        <f t="shared" ref="E3:E66" si="2">D3^2</f>
        <v>0.64000000000001822</v>
      </c>
      <c r="G3">
        <v>2</v>
      </c>
      <c r="H3">
        <f t="shared" ref="H3:H21" si="3">AVERAGEIF($A$2:$A$201,G3,$C$2:$C$201)</f>
        <v>119.4</v>
      </c>
      <c r="I3">
        <f t="shared" ref="I3:I21" si="4">SUMIFS($E$2:$E$201,$A$2:$A$201,G3)</f>
        <v>440.40000000000015</v>
      </c>
      <c r="J3">
        <f t="shared" ref="J3:J21" si="5">I3/9</f>
        <v>48.933333333333351</v>
      </c>
      <c r="K3">
        <f t="shared" ref="K3:K21" si="6">SQRT(J3/10)</f>
        <v>2.2120880030716084</v>
      </c>
      <c r="L3">
        <f t="shared" ref="L3:L21" si="7">H3-(1.96*K3)</f>
        <v>115.06430751397966</v>
      </c>
      <c r="M3">
        <f t="shared" ref="M3:M21" si="8">H3+(1.96*(K3))</f>
        <v>123.73569248602035</v>
      </c>
      <c r="N3" s="1" t="str">
        <f t="shared" ref="N3:N21" si="9">IF((L3-$N$1)*(M3-$N$1)&lt;0,"〇","×")</f>
        <v>×</v>
      </c>
      <c r="O3">
        <f t="shared" ref="O3:O21" si="10">H3-(2.262*K3)</f>
        <v>114.39625693705203</v>
      </c>
      <c r="P3">
        <f t="shared" ref="P3:P21" si="11">H3+(2.262*(K3))</f>
        <v>124.40374306294798</v>
      </c>
      <c r="Q3" s="1" t="str">
        <f t="shared" ref="Q3:Q21" si="12">IF((O3-$N$1)*(P3-$N$1)&lt;0,"〇","×")</f>
        <v>×</v>
      </c>
    </row>
    <row r="4" spans="1:17" x14ac:dyDescent="0.4">
      <c r="A4">
        <f t="shared" si="1"/>
        <v>1</v>
      </c>
      <c r="B4">
        <v>303</v>
      </c>
      <c r="C4">
        <v>134</v>
      </c>
      <c r="D4">
        <f t="shared" si="0"/>
        <v>0.80000000000001137</v>
      </c>
      <c r="E4">
        <f t="shared" si="2"/>
        <v>0.64000000000001822</v>
      </c>
      <c r="G4">
        <v>3</v>
      </c>
      <c r="H4">
        <f t="shared" si="3"/>
        <v>128.19999999999999</v>
      </c>
      <c r="I4">
        <f t="shared" si="4"/>
        <v>675.59999999999991</v>
      </c>
      <c r="J4">
        <f t="shared" si="5"/>
        <v>75.066666666666663</v>
      </c>
      <c r="K4">
        <f t="shared" si="6"/>
        <v>2.7398296784046021</v>
      </c>
      <c r="L4">
        <f t="shared" si="7"/>
        <v>122.82993383032696</v>
      </c>
      <c r="M4">
        <f t="shared" si="8"/>
        <v>133.570066169673</v>
      </c>
      <c r="N4" s="1" t="str">
        <f t="shared" si="9"/>
        <v>〇</v>
      </c>
      <c r="O4">
        <f t="shared" si="10"/>
        <v>122.00250526744878</v>
      </c>
      <c r="P4">
        <f t="shared" si="11"/>
        <v>134.39749473255119</v>
      </c>
      <c r="Q4" s="1" t="str">
        <f t="shared" si="12"/>
        <v>〇</v>
      </c>
    </row>
    <row r="5" spans="1:17" x14ac:dyDescent="0.4">
      <c r="A5">
        <f t="shared" si="1"/>
        <v>1</v>
      </c>
      <c r="B5">
        <v>304</v>
      </c>
      <c r="C5">
        <v>127</v>
      </c>
      <c r="D5">
        <f t="shared" si="0"/>
        <v>-6.1999999999999886</v>
      </c>
      <c r="E5">
        <f t="shared" si="2"/>
        <v>38.439999999999856</v>
      </c>
      <c r="G5">
        <v>4</v>
      </c>
      <c r="H5">
        <f t="shared" si="3"/>
        <v>123.2</v>
      </c>
      <c r="I5">
        <f t="shared" si="4"/>
        <v>395.6</v>
      </c>
      <c r="J5">
        <f t="shared" si="5"/>
        <v>43.955555555555556</v>
      </c>
      <c r="K5">
        <f t="shared" si="6"/>
        <v>2.0965580258021848</v>
      </c>
      <c r="L5">
        <f t="shared" si="7"/>
        <v>119.09074626942773</v>
      </c>
      <c r="M5">
        <f t="shared" si="8"/>
        <v>127.30925373057228</v>
      </c>
      <c r="N5" s="1" t="str">
        <f t="shared" si="9"/>
        <v>〇</v>
      </c>
      <c r="O5">
        <f t="shared" si="10"/>
        <v>118.45758574563546</v>
      </c>
      <c r="P5">
        <f t="shared" si="11"/>
        <v>127.94241425436455</v>
      </c>
      <c r="Q5" s="1" t="str">
        <f t="shared" si="12"/>
        <v>〇</v>
      </c>
    </row>
    <row r="6" spans="1:17" x14ac:dyDescent="0.4">
      <c r="A6">
        <f t="shared" si="1"/>
        <v>1</v>
      </c>
      <c r="B6">
        <v>305</v>
      </c>
      <c r="C6">
        <v>127</v>
      </c>
      <c r="D6">
        <f t="shared" si="0"/>
        <v>-6.1999999999999886</v>
      </c>
      <c r="E6">
        <f t="shared" si="2"/>
        <v>38.439999999999856</v>
      </c>
      <c r="G6">
        <v>5</v>
      </c>
      <c r="H6">
        <f t="shared" si="3"/>
        <v>125.1</v>
      </c>
      <c r="I6">
        <f t="shared" si="4"/>
        <v>528.9</v>
      </c>
      <c r="J6">
        <f t="shared" si="5"/>
        <v>58.766666666666666</v>
      </c>
      <c r="K6">
        <f t="shared" si="6"/>
        <v>2.4241837114102278</v>
      </c>
      <c r="L6">
        <f t="shared" si="7"/>
        <v>120.34859992563595</v>
      </c>
      <c r="M6">
        <f t="shared" si="8"/>
        <v>129.85140007436405</v>
      </c>
      <c r="N6" s="1" t="str">
        <f t="shared" si="9"/>
        <v>〇</v>
      </c>
      <c r="O6">
        <f t="shared" si="10"/>
        <v>119.61649644479006</v>
      </c>
      <c r="P6">
        <f t="shared" si="11"/>
        <v>130.58350355520992</v>
      </c>
      <c r="Q6" s="1" t="str">
        <f t="shared" si="12"/>
        <v>〇</v>
      </c>
    </row>
    <row r="7" spans="1:17" x14ac:dyDescent="0.4">
      <c r="A7">
        <f t="shared" si="1"/>
        <v>1</v>
      </c>
      <c r="B7">
        <v>306</v>
      </c>
      <c r="C7">
        <v>135</v>
      </c>
      <c r="D7">
        <f t="shared" si="0"/>
        <v>1.8000000000000114</v>
      </c>
      <c r="E7">
        <f t="shared" si="2"/>
        <v>3.2400000000000411</v>
      </c>
      <c r="G7">
        <v>6</v>
      </c>
      <c r="H7">
        <f t="shared" si="3"/>
        <v>120.4</v>
      </c>
      <c r="I7">
        <f t="shared" si="4"/>
        <v>644.4</v>
      </c>
      <c r="J7">
        <f t="shared" si="5"/>
        <v>71.599999999999994</v>
      </c>
      <c r="K7">
        <f t="shared" si="6"/>
        <v>2.6758176320519302</v>
      </c>
      <c r="L7">
        <f t="shared" si="7"/>
        <v>115.15539744117822</v>
      </c>
      <c r="M7">
        <f t="shared" si="8"/>
        <v>125.64460255882179</v>
      </c>
      <c r="N7" s="1" t="str">
        <f t="shared" si="9"/>
        <v>〇</v>
      </c>
      <c r="O7">
        <f t="shared" si="10"/>
        <v>114.34730051629855</v>
      </c>
      <c r="P7">
        <f t="shared" si="11"/>
        <v>126.45269948370147</v>
      </c>
      <c r="Q7" s="1" t="str">
        <f t="shared" si="12"/>
        <v>〇</v>
      </c>
    </row>
    <row r="8" spans="1:17" x14ac:dyDescent="0.4">
      <c r="A8">
        <f t="shared" si="1"/>
        <v>1</v>
      </c>
      <c r="B8">
        <v>307</v>
      </c>
      <c r="C8">
        <v>136</v>
      </c>
      <c r="D8">
        <f t="shared" si="0"/>
        <v>2.8000000000000114</v>
      </c>
      <c r="E8">
        <f t="shared" si="2"/>
        <v>7.8400000000000638</v>
      </c>
      <c r="G8">
        <v>7</v>
      </c>
      <c r="H8">
        <f t="shared" si="3"/>
        <v>125.5</v>
      </c>
      <c r="I8">
        <f t="shared" si="4"/>
        <v>654.5</v>
      </c>
      <c r="J8">
        <f t="shared" si="5"/>
        <v>72.722222222222229</v>
      </c>
      <c r="K8">
        <f t="shared" si="6"/>
        <v>2.6967058093574505</v>
      </c>
      <c r="L8">
        <f t="shared" si="7"/>
        <v>120.21445661365939</v>
      </c>
      <c r="M8">
        <f t="shared" si="8"/>
        <v>130.78554338634061</v>
      </c>
      <c r="N8" s="1" t="str">
        <f t="shared" si="9"/>
        <v>〇</v>
      </c>
      <c r="O8">
        <f t="shared" si="10"/>
        <v>119.40005145923345</v>
      </c>
      <c r="P8">
        <f t="shared" si="11"/>
        <v>131.59994854076655</v>
      </c>
      <c r="Q8" s="1" t="str">
        <f t="shared" si="12"/>
        <v>〇</v>
      </c>
    </row>
    <row r="9" spans="1:17" x14ac:dyDescent="0.4">
      <c r="A9">
        <f t="shared" si="1"/>
        <v>1</v>
      </c>
      <c r="B9">
        <v>308</v>
      </c>
      <c r="C9">
        <v>133</v>
      </c>
      <c r="D9">
        <f t="shared" si="0"/>
        <v>-0.19999999999998863</v>
      </c>
      <c r="E9">
        <f t="shared" si="2"/>
        <v>3.9999999999995456E-2</v>
      </c>
      <c r="G9">
        <v>8</v>
      </c>
      <c r="H9">
        <f t="shared" si="3"/>
        <v>128.19999999999999</v>
      </c>
      <c r="I9">
        <f t="shared" si="4"/>
        <v>567.60000000000014</v>
      </c>
      <c r="J9">
        <f t="shared" si="5"/>
        <v>63.066666666666684</v>
      </c>
      <c r="K9">
        <f t="shared" si="6"/>
        <v>2.511307760244982</v>
      </c>
      <c r="L9">
        <f t="shared" si="7"/>
        <v>123.27783678991982</v>
      </c>
      <c r="M9">
        <f t="shared" si="8"/>
        <v>133.12216321008015</v>
      </c>
      <c r="N9" s="1" t="str">
        <f t="shared" si="9"/>
        <v>〇</v>
      </c>
      <c r="O9">
        <f t="shared" si="10"/>
        <v>122.51942184632584</v>
      </c>
      <c r="P9">
        <f t="shared" si="11"/>
        <v>133.88057815367415</v>
      </c>
      <c r="Q9" s="1" t="str">
        <f t="shared" si="12"/>
        <v>〇</v>
      </c>
    </row>
    <row r="10" spans="1:17" x14ac:dyDescent="0.4">
      <c r="A10">
        <f t="shared" si="1"/>
        <v>1</v>
      </c>
      <c r="B10">
        <v>309</v>
      </c>
      <c r="C10">
        <v>136</v>
      </c>
      <c r="D10">
        <f t="shared" si="0"/>
        <v>2.8000000000000114</v>
      </c>
      <c r="E10">
        <f t="shared" si="2"/>
        <v>7.8400000000000638</v>
      </c>
      <c r="G10">
        <v>9</v>
      </c>
      <c r="H10">
        <f t="shared" si="3"/>
        <v>121.1</v>
      </c>
      <c r="I10">
        <f t="shared" si="4"/>
        <v>934.9000000000002</v>
      </c>
      <c r="J10">
        <f t="shared" si="5"/>
        <v>103.87777777777779</v>
      </c>
      <c r="K10">
        <f t="shared" si="6"/>
        <v>3.2230075671300833</v>
      </c>
      <c r="L10">
        <f t="shared" si="7"/>
        <v>114.78290516842503</v>
      </c>
      <c r="M10">
        <f t="shared" si="8"/>
        <v>127.41709483157496</v>
      </c>
      <c r="N10" s="1" t="str">
        <f t="shared" si="9"/>
        <v>〇</v>
      </c>
      <c r="O10">
        <f t="shared" si="10"/>
        <v>113.80955688315174</v>
      </c>
      <c r="P10">
        <f t="shared" si="11"/>
        <v>128.39044311684825</v>
      </c>
      <c r="Q10" s="1" t="str">
        <f t="shared" si="12"/>
        <v>〇</v>
      </c>
    </row>
    <row r="11" spans="1:17" x14ac:dyDescent="0.4">
      <c r="A11">
        <f t="shared" si="1"/>
        <v>1</v>
      </c>
      <c r="B11">
        <v>310</v>
      </c>
      <c r="C11">
        <v>140</v>
      </c>
      <c r="D11">
        <f t="shared" si="0"/>
        <v>6.8000000000000114</v>
      </c>
      <c r="E11">
        <f t="shared" si="2"/>
        <v>46.240000000000151</v>
      </c>
      <c r="G11">
        <v>10</v>
      </c>
      <c r="H11">
        <f t="shared" si="3"/>
        <v>125.3</v>
      </c>
      <c r="I11">
        <f t="shared" si="4"/>
        <v>576.09999999999991</v>
      </c>
      <c r="J11">
        <f t="shared" si="5"/>
        <v>64.011111111111106</v>
      </c>
      <c r="K11">
        <f t="shared" si="6"/>
        <v>2.5300417212194568</v>
      </c>
      <c r="L11">
        <f t="shared" si="7"/>
        <v>120.34111822640986</v>
      </c>
      <c r="M11">
        <f t="shared" si="8"/>
        <v>130.25888177359013</v>
      </c>
      <c r="N11" s="1" t="str">
        <f t="shared" si="9"/>
        <v>〇</v>
      </c>
      <c r="O11">
        <f t="shared" si="10"/>
        <v>119.57704562660159</v>
      </c>
      <c r="P11">
        <f t="shared" si="11"/>
        <v>131.02295437339842</v>
      </c>
      <c r="Q11" s="1" t="str">
        <f t="shared" si="12"/>
        <v>〇</v>
      </c>
    </row>
    <row r="12" spans="1:17" x14ac:dyDescent="0.4">
      <c r="A12">
        <f t="shared" si="1"/>
        <v>2</v>
      </c>
      <c r="B12">
        <v>311</v>
      </c>
      <c r="C12">
        <v>127</v>
      </c>
      <c r="D12">
        <f t="shared" si="0"/>
        <v>7.5999999999999943</v>
      </c>
      <c r="E12">
        <f t="shared" si="2"/>
        <v>57.759999999999913</v>
      </c>
      <c r="G12">
        <v>11</v>
      </c>
      <c r="H12">
        <f t="shared" si="3"/>
        <v>127.5</v>
      </c>
      <c r="I12">
        <f t="shared" si="4"/>
        <v>406.5</v>
      </c>
      <c r="J12">
        <f t="shared" si="5"/>
        <v>45.166666666666664</v>
      </c>
      <c r="K12">
        <f t="shared" si="6"/>
        <v>2.1252450839060106</v>
      </c>
      <c r="L12">
        <f t="shared" si="7"/>
        <v>123.33451963554423</v>
      </c>
      <c r="M12">
        <f t="shared" si="8"/>
        <v>131.66548036445579</v>
      </c>
      <c r="N12" s="1" t="str">
        <f t="shared" si="9"/>
        <v>〇</v>
      </c>
      <c r="O12">
        <f t="shared" si="10"/>
        <v>122.6926956202046</v>
      </c>
      <c r="P12">
        <f t="shared" si="11"/>
        <v>132.3073043797954</v>
      </c>
      <c r="Q12" s="1" t="str">
        <f t="shared" si="12"/>
        <v>〇</v>
      </c>
    </row>
    <row r="13" spans="1:17" x14ac:dyDescent="0.4">
      <c r="A13">
        <f t="shared" si="1"/>
        <v>2</v>
      </c>
      <c r="B13">
        <v>312</v>
      </c>
      <c r="C13">
        <v>132</v>
      </c>
      <c r="D13">
        <f t="shared" si="0"/>
        <v>12.599999999999994</v>
      </c>
      <c r="E13">
        <f t="shared" si="2"/>
        <v>158.75999999999985</v>
      </c>
      <c r="G13">
        <v>12</v>
      </c>
      <c r="H13">
        <f t="shared" si="3"/>
        <v>123.6</v>
      </c>
      <c r="I13">
        <f t="shared" si="4"/>
        <v>420.40000000000009</v>
      </c>
      <c r="J13">
        <f t="shared" si="5"/>
        <v>46.711111111111123</v>
      </c>
      <c r="K13">
        <f t="shared" si="6"/>
        <v>2.1612753436596441</v>
      </c>
      <c r="L13">
        <f t="shared" si="7"/>
        <v>119.36390032642709</v>
      </c>
      <c r="M13">
        <f t="shared" si="8"/>
        <v>127.8360996735729</v>
      </c>
      <c r="N13" s="1" t="str">
        <f t="shared" si="9"/>
        <v>〇</v>
      </c>
      <c r="O13">
        <f t="shared" si="10"/>
        <v>118.71119517264188</v>
      </c>
      <c r="P13">
        <f t="shared" si="11"/>
        <v>128.48880482735811</v>
      </c>
      <c r="Q13" s="1" t="str">
        <f t="shared" si="12"/>
        <v>〇</v>
      </c>
    </row>
    <row r="14" spans="1:17" x14ac:dyDescent="0.4">
      <c r="A14">
        <f t="shared" si="1"/>
        <v>2</v>
      </c>
      <c r="B14">
        <v>313</v>
      </c>
      <c r="C14">
        <v>111</v>
      </c>
      <c r="D14">
        <f t="shared" si="0"/>
        <v>-8.4000000000000057</v>
      </c>
      <c r="E14">
        <f t="shared" si="2"/>
        <v>70.560000000000102</v>
      </c>
      <c r="G14">
        <v>13</v>
      </c>
      <c r="H14">
        <f t="shared" si="3"/>
        <v>124.7</v>
      </c>
      <c r="I14">
        <f t="shared" si="4"/>
        <v>834.1</v>
      </c>
      <c r="J14">
        <f t="shared" si="5"/>
        <v>92.677777777777777</v>
      </c>
      <c r="K14">
        <f t="shared" si="6"/>
        <v>3.0443025108845174</v>
      </c>
      <c r="L14">
        <f t="shared" si="7"/>
        <v>118.73316707866636</v>
      </c>
      <c r="M14">
        <f t="shared" si="8"/>
        <v>130.66683292133365</v>
      </c>
      <c r="N14" s="1" t="str">
        <f t="shared" si="9"/>
        <v>〇</v>
      </c>
      <c r="O14">
        <f t="shared" si="10"/>
        <v>117.81378772037922</v>
      </c>
      <c r="P14">
        <f t="shared" si="11"/>
        <v>131.58621227962078</v>
      </c>
      <c r="Q14" s="1" t="str">
        <f t="shared" si="12"/>
        <v>〇</v>
      </c>
    </row>
    <row r="15" spans="1:17" x14ac:dyDescent="0.4">
      <c r="A15">
        <f t="shared" si="1"/>
        <v>2</v>
      </c>
      <c r="B15">
        <v>314</v>
      </c>
      <c r="C15">
        <v>115</v>
      </c>
      <c r="D15">
        <f t="shared" si="0"/>
        <v>-4.4000000000000057</v>
      </c>
      <c r="E15">
        <f t="shared" si="2"/>
        <v>19.360000000000049</v>
      </c>
      <c r="G15">
        <v>14</v>
      </c>
      <c r="H15">
        <f t="shared" si="3"/>
        <v>124.9</v>
      </c>
      <c r="I15">
        <f t="shared" si="4"/>
        <v>1368.8999999999999</v>
      </c>
      <c r="J15">
        <f t="shared" si="5"/>
        <v>152.1</v>
      </c>
      <c r="K15">
        <f t="shared" si="6"/>
        <v>3.9</v>
      </c>
      <c r="L15">
        <f t="shared" si="7"/>
        <v>117.256</v>
      </c>
      <c r="M15">
        <f t="shared" si="8"/>
        <v>132.54400000000001</v>
      </c>
      <c r="N15" s="1" t="str">
        <f t="shared" si="9"/>
        <v>〇</v>
      </c>
      <c r="O15">
        <f t="shared" si="10"/>
        <v>116.07820000000001</v>
      </c>
      <c r="P15">
        <f t="shared" si="11"/>
        <v>133.7218</v>
      </c>
      <c r="Q15" s="1" t="str">
        <f t="shared" si="12"/>
        <v>〇</v>
      </c>
    </row>
    <row r="16" spans="1:17" x14ac:dyDescent="0.4">
      <c r="A16">
        <f t="shared" si="1"/>
        <v>2</v>
      </c>
      <c r="B16">
        <v>315</v>
      </c>
      <c r="C16">
        <v>120</v>
      </c>
      <c r="D16">
        <f t="shared" si="0"/>
        <v>0.59999999999999432</v>
      </c>
      <c r="E16">
        <f t="shared" si="2"/>
        <v>0.35999999999999316</v>
      </c>
      <c r="G16">
        <v>15</v>
      </c>
      <c r="H16">
        <f t="shared" si="3"/>
        <v>120.1</v>
      </c>
      <c r="I16">
        <f t="shared" si="4"/>
        <v>708.90000000000009</v>
      </c>
      <c r="J16">
        <f t="shared" si="5"/>
        <v>78.76666666666668</v>
      </c>
      <c r="K16">
        <f t="shared" si="6"/>
        <v>2.8065399813055696</v>
      </c>
      <c r="L16">
        <f t="shared" si="7"/>
        <v>114.59918163664108</v>
      </c>
      <c r="M16">
        <f t="shared" si="8"/>
        <v>125.60081836335891</v>
      </c>
      <c r="N16" s="1" t="str">
        <f t="shared" si="9"/>
        <v>〇</v>
      </c>
      <c r="O16">
        <f t="shared" si="10"/>
        <v>113.7516065622868</v>
      </c>
      <c r="P16">
        <f t="shared" si="11"/>
        <v>126.44839343771319</v>
      </c>
      <c r="Q16" s="1" t="str">
        <f t="shared" si="12"/>
        <v>〇</v>
      </c>
    </row>
    <row r="17" spans="1:17" x14ac:dyDescent="0.4">
      <c r="A17">
        <f t="shared" si="1"/>
        <v>2</v>
      </c>
      <c r="B17">
        <v>316</v>
      </c>
      <c r="C17">
        <v>117</v>
      </c>
      <c r="D17">
        <f t="shared" si="0"/>
        <v>-2.4000000000000057</v>
      </c>
      <c r="E17">
        <f t="shared" si="2"/>
        <v>5.7600000000000273</v>
      </c>
      <c r="G17">
        <v>16</v>
      </c>
      <c r="H17">
        <f t="shared" si="3"/>
        <v>120.6</v>
      </c>
      <c r="I17">
        <f t="shared" si="4"/>
        <v>442.40000000000003</v>
      </c>
      <c r="J17">
        <f t="shared" si="5"/>
        <v>49.155555555555559</v>
      </c>
      <c r="K17">
        <f t="shared" si="6"/>
        <v>2.2171052197754522</v>
      </c>
      <c r="L17">
        <f t="shared" si="7"/>
        <v>116.25447376924011</v>
      </c>
      <c r="M17">
        <f t="shared" si="8"/>
        <v>124.94552623075988</v>
      </c>
      <c r="N17" s="1" t="str">
        <f t="shared" si="9"/>
        <v>×</v>
      </c>
      <c r="O17">
        <f t="shared" si="10"/>
        <v>115.58490799286793</v>
      </c>
      <c r="P17">
        <f t="shared" si="11"/>
        <v>125.61509200713206</v>
      </c>
      <c r="Q17" s="1" t="str">
        <f t="shared" si="12"/>
        <v>〇</v>
      </c>
    </row>
    <row r="18" spans="1:17" x14ac:dyDescent="0.4">
      <c r="A18">
        <f t="shared" si="1"/>
        <v>2</v>
      </c>
      <c r="B18">
        <v>317</v>
      </c>
      <c r="C18">
        <v>122</v>
      </c>
      <c r="D18">
        <f t="shared" si="0"/>
        <v>2.5999999999999943</v>
      </c>
      <c r="E18">
        <f t="shared" si="2"/>
        <v>6.7599999999999705</v>
      </c>
      <c r="G18">
        <v>17</v>
      </c>
      <c r="H18">
        <f t="shared" si="3"/>
        <v>124.9</v>
      </c>
      <c r="I18">
        <f t="shared" si="4"/>
        <v>738.90000000000009</v>
      </c>
      <c r="J18">
        <f t="shared" si="5"/>
        <v>82.100000000000009</v>
      </c>
      <c r="K18">
        <f t="shared" si="6"/>
        <v>2.8653097563788807</v>
      </c>
      <c r="L18">
        <f t="shared" si="7"/>
        <v>119.2839928774974</v>
      </c>
      <c r="M18">
        <f t="shared" si="8"/>
        <v>130.5160071225026</v>
      </c>
      <c r="N18" s="1" t="str">
        <f t="shared" si="9"/>
        <v>〇</v>
      </c>
      <c r="O18">
        <f t="shared" si="10"/>
        <v>118.41866933107097</v>
      </c>
      <c r="P18">
        <f t="shared" si="11"/>
        <v>131.38133066892902</v>
      </c>
      <c r="Q18" s="1" t="str">
        <f t="shared" si="12"/>
        <v>〇</v>
      </c>
    </row>
    <row r="19" spans="1:17" x14ac:dyDescent="0.4">
      <c r="A19">
        <f t="shared" si="1"/>
        <v>2</v>
      </c>
      <c r="B19">
        <v>318</v>
      </c>
      <c r="C19">
        <v>124</v>
      </c>
      <c r="D19">
        <f t="shared" si="0"/>
        <v>4.5999999999999943</v>
      </c>
      <c r="E19">
        <f t="shared" si="2"/>
        <v>21.159999999999947</v>
      </c>
      <c r="G19">
        <v>18</v>
      </c>
      <c r="H19">
        <f t="shared" si="3"/>
        <v>124.8</v>
      </c>
      <c r="I19">
        <f t="shared" si="4"/>
        <v>611.59999999999991</v>
      </c>
      <c r="J19">
        <f t="shared" si="5"/>
        <v>67.955555555555549</v>
      </c>
      <c r="K19">
        <f t="shared" si="6"/>
        <v>2.6068286394689535</v>
      </c>
      <c r="L19">
        <f t="shared" si="7"/>
        <v>119.69061586664085</v>
      </c>
      <c r="M19">
        <f t="shared" si="8"/>
        <v>129.90938413335914</v>
      </c>
      <c r="N19" s="1" t="str">
        <f t="shared" si="9"/>
        <v>〇</v>
      </c>
      <c r="O19">
        <f t="shared" si="10"/>
        <v>118.90335361752122</v>
      </c>
      <c r="P19">
        <f t="shared" si="11"/>
        <v>130.69664638247878</v>
      </c>
      <c r="Q19" s="1" t="str">
        <f t="shared" si="12"/>
        <v>〇</v>
      </c>
    </row>
    <row r="20" spans="1:17" x14ac:dyDescent="0.4">
      <c r="A20">
        <f t="shared" si="1"/>
        <v>2</v>
      </c>
      <c r="B20">
        <v>319</v>
      </c>
      <c r="C20">
        <v>116</v>
      </c>
      <c r="D20">
        <f t="shared" si="0"/>
        <v>-3.4000000000000057</v>
      </c>
      <c r="E20">
        <f t="shared" si="2"/>
        <v>11.560000000000038</v>
      </c>
      <c r="G20">
        <v>19</v>
      </c>
      <c r="H20">
        <f t="shared" si="3"/>
        <v>128.19999999999999</v>
      </c>
      <c r="I20">
        <f t="shared" si="4"/>
        <v>581.59999999999991</v>
      </c>
      <c r="J20">
        <f t="shared" si="5"/>
        <v>64.622222222222206</v>
      </c>
      <c r="K20">
        <f t="shared" si="6"/>
        <v>2.5420901286583488</v>
      </c>
      <c r="L20">
        <f t="shared" si="7"/>
        <v>123.21750334782962</v>
      </c>
      <c r="M20">
        <f t="shared" si="8"/>
        <v>133.18249665217036</v>
      </c>
      <c r="N20" s="1" t="str">
        <f t="shared" si="9"/>
        <v>〇</v>
      </c>
      <c r="O20">
        <f t="shared" si="10"/>
        <v>122.44979212897481</v>
      </c>
      <c r="P20">
        <f t="shared" si="11"/>
        <v>133.95020787102519</v>
      </c>
      <c r="Q20" s="1" t="str">
        <f t="shared" si="12"/>
        <v>〇</v>
      </c>
    </row>
    <row r="21" spans="1:17" x14ac:dyDescent="0.4">
      <c r="A21">
        <f t="shared" si="1"/>
        <v>2</v>
      </c>
      <c r="B21">
        <v>320</v>
      </c>
      <c r="C21">
        <v>110</v>
      </c>
      <c r="D21">
        <f t="shared" si="0"/>
        <v>-9.4000000000000057</v>
      </c>
      <c r="E21">
        <f t="shared" si="2"/>
        <v>88.360000000000113</v>
      </c>
      <c r="G21">
        <v>20</v>
      </c>
      <c r="H21">
        <f t="shared" si="3"/>
        <v>126.5</v>
      </c>
      <c r="I21">
        <f t="shared" si="4"/>
        <v>760.5</v>
      </c>
      <c r="J21">
        <f t="shared" si="5"/>
        <v>84.5</v>
      </c>
      <c r="K21">
        <f t="shared" si="6"/>
        <v>2.9068883707497264</v>
      </c>
      <c r="L21">
        <f t="shared" si="7"/>
        <v>120.80249879333054</v>
      </c>
      <c r="M21">
        <f t="shared" si="8"/>
        <v>132.19750120666947</v>
      </c>
      <c r="N21" s="1" t="str">
        <f t="shared" si="9"/>
        <v>〇</v>
      </c>
      <c r="O21">
        <f t="shared" si="10"/>
        <v>119.92461850536412</v>
      </c>
      <c r="P21">
        <f t="shared" si="11"/>
        <v>133.07538149463588</v>
      </c>
      <c r="Q21" s="1" t="str">
        <f t="shared" si="12"/>
        <v>〇</v>
      </c>
    </row>
    <row r="22" spans="1:17" x14ac:dyDescent="0.4">
      <c r="A22">
        <f t="shared" si="1"/>
        <v>3</v>
      </c>
      <c r="B22">
        <v>321</v>
      </c>
      <c r="C22">
        <v>125</v>
      </c>
      <c r="D22">
        <f t="shared" si="0"/>
        <v>-3.1999999999999886</v>
      </c>
      <c r="E22">
        <f t="shared" si="2"/>
        <v>10.239999999999927</v>
      </c>
      <c r="N22" s="1"/>
    </row>
    <row r="23" spans="1:17" x14ac:dyDescent="0.4">
      <c r="A23">
        <f t="shared" si="1"/>
        <v>3</v>
      </c>
      <c r="B23">
        <v>322</v>
      </c>
      <c r="C23">
        <v>138</v>
      </c>
      <c r="D23">
        <f t="shared" si="0"/>
        <v>9.8000000000000114</v>
      </c>
      <c r="E23">
        <f t="shared" si="2"/>
        <v>96.040000000000219</v>
      </c>
      <c r="N23" s="1"/>
    </row>
    <row r="24" spans="1:17" x14ac:dyDescent="0.4">
      <c r="A24">
        <f t="shared" si="1"/>
        <v>3</v>
      </c>
      <c r="B24">
        <v>323</v>
      </c>
      <c r="C24">
        <v>128</v>
      </c>
      <c r="D24">
        <f t="shared" si="0"/>
        <v>-0.19999999999998863</v>
      </c>
      <c r="E24">
        <f t="shared" si="2"/>
        <v>3.9999999999995456E-2</v>
      </c>
      <c r="N24" s="1"/>
    </row>
    <row r="25" spans="1:17" x14ac:dyDescent="0.4">
      <c r="A25">
        <f t="shared" si="1"/>
        <v>3</v>
      </c>
      <c r="B25">
        <v>324</v>
      </c>
      <c r="C25">
        <v>122</v>
      </c>
      <c r="D25">
        <f t="shared" si="0"/>
        <v>-6.1999999999999886</v>
      </c>
      <c r="E25">
        <f t="shared" si="2"/>
        <v>38.439999999999856</v>
      </c>
      <c r="N25" s="1"/>
    </row>
    <row r="26" spans="1:17" x14ac:dyDescent="0.4">
      <c r="A26">
        <f t="shared" si="1"/>
        <v>3</v>
      </c>
      <c r="B26">
        <v>325</v>
      </c>
      <c r="C26">
        <v>137</v>
      </c>
      <c r="D26">
        <f t="shared" si="0"/>
        <v>8.8000000000000114</v>
      </c>
      <c r="E26">
        <f t="shared" si="2"/>
        <v>77.440000000000197</v>
      </c>
      <c r="N26" s="1"/>
    </row>
    <row r="27" spans="1:17" x14ac:dyDescent="0.4">
      <c r="A27">
        <f t="shared" si="1"/>
        <v>3</v>
      </c>
      <c r="B27">
        <v>326</v>
      </c>
      <c r="C27">
        <v>125</v>
      </c>
      <c r="D27">
        <f t="shared" si="0"/>
        <v>-3.1999999999999886</v>
      </c>
      <c r="E27">
        <f t="shared" si="2"/>
        <v>10.239999999999927</v>
      </c>
      <c r="N27" s="1"/>
    </row>
    <row r="28" spans="1:17" x14ac:dyDescent="0.4">
      <c r="A28">
        <f t="shared" si="1"/>
        <v>3</v>
      </c>
      <c r="B28">
        <v>327</v>
      </c>
      <c r="C28">
        <v>136</v>
      </c>
      <c r="D28">
        <f t="shared" si="0"/>
        <v>7.8000000000000114</v>
      </c>
      <c r="E28">
        <f t="shared" si="2"/>
        <v>60.840000000000174</v>
      </c>
      <c r="N28" s="1"/>
    </row>
    <row r="29" spans="1:17" x14ac:dyDescent="0.4">
      <c r="A29">
        <f t="shared" si="1"/>
        <v>3</v>
      </c>
      <c r="B29">
        <v>328</v>
      </c>
      <c r="C29">
        <v>114</v>
      </c>
      <c r="D29">
        <f t="shared" si="0"/>
        <v>-14.199999999999989</v>
      </c>
      <c r="E29">
        <f t="shared" si="2"/>
        <v>201.63999999999967</v>
      </c>
      <c r="N29" s="1"/>
    </row>
    <row r="30" spans="1:17" x14ac:dyDescent="0.4">
      <c r="A30">
        <f t="shared" si="1"/>
        <v>3</v>
      </c>
      <c r="B30">
        <v>329</v>
      </c>
      <c r="C30">
        <v>138</v>
      </c>
      <c r="D30">
        <f t="shared" si="0"/>
        <v>9.8000000000000114</v>
      </c>
      <c r="E30">
        <f t="shared" si="2"/>
        <v>96.040000000000219</v>
      </c>
      <c r="N30" s="1"/>
    </row>
    <row r="31" spans="1:17" x14ac:dyDescent="0.4">
      <c r="A31">
        <f t="shared" si="1"/>
        <v>3</v>
      </c>
      <c r="B31">
        <v>330</v>
      </c>
      <c r="C31">
        <v>119</v>
      </c>
      <c r="D31">
        <f t="shared" si="0"/>
        <v>-9.1999999999999886</v>
      </c>
      <c r="E31">
        <f t="shared" si="2"/>
        <v>84.639999999999787</v>
      </c>
      <c r="N31" s="1"/>
    </row>
    <row r="32" spans="1:17" x14ac:dyDescent="0.4">
      <c r="A32">
        <f t="shared" si="1"/>
        <v>4</v>
      </c>
      <c r="B32">
        <v>331</v>
      </c>
      <c r="C32">
        <v>125</v>
      </c>
      <c r="D32">
        <f t="shared" si="0"/>
        <v>1.7999999999999972</v>
      </c>
      <c r="E32">
        <f t="shared" si="2"/>
        <v>3.2399999999999896</v>
      </c>
      <c r="N32" s="1"/>
    </row>
    <row r="33" spans="1:14" x14ac:dyDescent="0.4">
      <c r="A33">
        <f t="shared" si="1"/>
        <v>4</v>
      </c>
      <c r="B33">
        <v>332</v>
      </c>
      <c r="C33">
        <v>116</v>
      </c>
      <c r="D33">
        <f t="shared" si="0"/>
        <v>-7.2000000000000028</v>
      </c>
      <c r="E33">
        <f t="shared" si="2"/>
        <v>51.840000000000039</v>
      </c>
      <c r="N33" s="1"/>
    </row>
    <row r="34" spans="1:14" x14ac:dyDescent="0.4">
      <c r="A34">
        <f t="shared" si="1"/>
        <v>4</v>
      </c>
      <c r="B34">
        <v>333</v>
      </c>
      <c r="C34">
        <v>139</v>
      </c>
      <c r="D34">
        <f t="shared" si="0"/>
        <v>15.799999999999997</v>
      </c>
      <c r="E34">
        <f t="shared" si="2"/>
        <v>249.6399999999999</v>
      </c>
      <c r="N34" s="1"/>
    </row>
    <row r="35" spans="1:14" x14ac:dyDescent="0.4">
      <c r="A35">
        <f t="shared" si="1"/>
        <v>4</v>
      </c>
      <c r="B35">
        <v>334</v>
      </c>
      <c r="C35">
        <v>122</v>
      </c>
      <c r="D35">
        <f t="shared" si="0"/>
        <v>-1.2000000000000028</v>
      </c>
      <c r="E35">
        <f t="shared" si="2"/>
        <v>1.4400000000000068</v>
      </c>
      <c r="N35" s="1"/>
    </row>
    <row r="36" spans="1:14" x14ac:dyDescent="0.4">
      <c r="A36">
        <f t="shared" si="1"/>
        <v>4</v>
      </c>
      <c r="B36">
        <v>335</v>
      </c>
      <c r="C36">
        <v>120</v>
      </c>
      <c r="D36">
        <f t="shared" si="0"/>
        <v>-3.2000000000000028</v>
      </c>
      <c r="E36">
        <f t="shared" si="2"/>
        <v>10.240000000000018</v>
      </c>
      <c r="N36" s="1"/>
    </row>
    <row r="37" spans="1:14" x14ac:dyDescent="0.4">
      <c r="A37">
        <f t="shared" si="1"/>
        <v>4</v>
      </c>
      <c r="B37">
        <v>336</v>
      </c>
      <c r="C37">
        <v>124</v>
      </c>
      <c r="D37">
        <f t="shared" si="0"/>
        <v>0.79999999999999716</v>
      </c>
      <c r="E37">
        <f t="shared" si="2"/>
        <v>0.63999999999999546</v>
      </c>
      <c r="N37" s="1"/>
    </row>
    <row r="38" spans="1:14" x14ac:dyDescent="0.4">
      <c r="A38">
        <f t="shared" si="1"/>
        <v>4</v>
      </c>
      <c r="B38">
        <v>337</v>
      </c>
      <c r="C38">
        <v>125</v>
      </c>
      <c r="D38">
        <f t="shared" si="0"/>
        <v>1.7999999999999972</v>
      </c>
      <c r="E38">
        <f t="shared" si="2"/>
        <v>3.2399999999999896</v>
      </c>
      <c r="N38" s="1"/>
    </row>
    <row r="39" spans="1:14" x14ac:dyDescent="0.4">
      <c r="A39">
        <f t="shared" si="1"/>
        <v>4</v>
      </c>
      <c r="B39">
        <v>338</v>
      </c>
      <c r="C39">
        <v>125</v>
      </c>
      <c r="D39">
        <f t="shared" si="0"/>
        <v>1.7999999999999972</v>
      </c>
      <c r="E39">
        <f t="shared" si="2"/>
        <v>3.2399999999999896</v>
      </c>
      <c r="N39" s="1"/>
    </row>
    <row r="40" spans="1:14" x14ac:dyDescent="0.4">
      <c r="A40">
        <f t="shared" si="1"/>
        <v>4</v>
      </c>
      <c r="B40">
        <v>339</v>
      </c>
      <c r="C40">
        <v>121</v>
      </c>
      <c r="D40">
        <f t="shared" si="0"/>
        <v>-2.2000000000000028</v>
      </c>
      <c r="E40">
        <f t="shared" si="2"/>
        <v>4.8400000000000123</v>
      </c>
      <c r="N40" s="1"/>
    </row>
    <row r="41" spans="1:14" x14ac:dyDescent="0.4">
      <c r="A41">
        <f t="shared" si="1"/>
        <v>4</v>
      </c>
      <c r="B41">
        <v>340</v>
      </c>
      <c r="C41">
        <v>115</v>
      </c>
      <c r="D41">
        <f t="shared" si="0"/>
        <v>-8.2000000000000028</v>
      </c>
      <c r="E41">
        <f t="shared" si="2"/>
        <v>67.240000000000052</v>
      </c>
      <c r="N41" s="1"/>
    </row>
    <row r="42" spans="1:14" x14ac:dyDescent="0.4">
      <c r="A42">
        <f t="shared" si="1"/>
        <v>5</v>
      </c>
      <c r="B42">
        <v>341</v>
      </c>
      <c r="C42">
        <v>134</v>
      </c>
      <c r="D42">
        <f t="shared" si="0"/>
        <v>8.9000000000000057</v>
      </c>
      <c r="E42">
        <f t="shared" si="2"/>
        <v>79.210000000000107</v>
      </c>
      <c r="N42" s="1"/>
    </row>
    <row r="43" spans="1:14" x14ac:dyDescent="0.4">
      <c r="A43">
        <f t="shared" si="1"/>
        <v>5</v>
      </c>
      <c r="B43">
        <v>342</v>
      </c>
      <c r="C43">
        <v>127</v>
      </c>
      <c r="D43">
        <f t="shared" si="0"/>
        <v>1.9000000000000057</v>
      </c>
      <c r="E43">
        <f t="shared" si="2"/>
        <v>3.6100000000000216</v>
      </c>
      <c r="N43" s="1"/>
    </row>
    <row r="44" spans="1:14" x14ac:dyDescent="0.4">
      <c r="A44">
        <f t="shared" si="1"/>
        <v>5</v>
      </c>
      <c r="B44">
        <v>343</v>
      </c>
      <c r="C44">
        <v>116</v>
      </c>
      <c r="D44">
        <f t="shared" si="0"/>
        <v>-9.0999999999999943</v>
      </c>
      <c r="E44">
        <f t="shared" si="2"/>
        <v>82.809999999999903</v>
      </c>
      <c r="N44" s="1"/>
    </row>
    <row r="45" spans="1:14" x14ac:dyDescent="0.4">
      <c r="A45">
        <f t="shared" si="1"/>
        <v>5</v>
      </c>
      <c r="B45">
        <v>344</v>
      </c>
      <c r="C45">
        <v>113</v>
      </c>
      <c r="D45">
        <f t="shared" si="0"/>
        <v>-12.099999999999994</v>
      </c>
      <c r="E45">
        <f t="shared" si="2"/>
        <v>146.40999999999985</v>
      </c>
      <c r="N45" s="1"/>
    </row>
    <row r="46" spans="1:14" x14ac:dyDescent="0.4">
      <c r="A46">
        <f t="shared" si="1"/>
        <v>5</v>
      </c>
      <c r="B46">
        <v>345</v>
      </c>
      <c r="C46">
        <v>123</v>
      </c>
      <c r="D46">
        <f t="shared" si="0"/>
        <v>-2.0999999999999943</v>
      </c>
      <c r="E46">
        <f t="shared" si="2"/>
        <v>4.4099999999999762</v>
      </c>
      <c r="N46" s="1"/>
    </row>
    <row r="47" spans="1:14" x14ac:dyDescent="0.4">
      <c r="A47">
        <f t="shared" si="1"/>
        <v>5</v>
      </c>
      <c r="B47">
        <v>346</v>
      </c>
      <c r="C47">
        <v>124</v>
      </c>
      <c r="D47">
        <f t="shared" si="0"/>
        <v>-1.0999999999999943</v>
      </c>
      <c r="E47">
        <f t="shared" si="2"/>
        <v>1.2099999999999875</v>
      </c>
      <c r="N47" s="1"/>
    </row>
    <row r="48" spans="1:14" x14ac:dyDescent="0.4">
      <c r="A48">
        <f t="shared" si="1"/>
        <v>5</v>
      </c>
      <c r="B48">
        <v>347</v>
      </c>
      <c r="C48">
        <v>138</v>
      </c>
      <c r="D48">
        <f t="shared" si="0"/>
        <v>12.900000000000006</v>
      </c>
      <c r="E48">
        <f t="shared" si="2"/>
        <v>166.41000000000014</v>
      </c>
      <c r="N48" s="1"/>
    </row>
    <row r="49" spans="1:14" x14ac:dyDescent="0.4">
      <c r="A49">
        <f t="shared" si="1"/>
        <v>5</v>
      </c>
      <c r="B49">
        <v>348</v>
      </c>
      <c r="C49">
        <v>127</v>
      </c>
      <c r="D49">
        <f t="shared" si="0"/>
        <v>1.9000000000000057</v>
      </c>
      <c r="E49">
        <f t="shared" si="2"/>
        <v>3.6100000000000216</v>
      </c>
      <c r="N49" s="1"/>
    </row>
    <row r="50" spans="1:14" x14ac:dyDescent="0.4">
      <c r="A50">
        <f t="shared" si="1"/>
        <v>5</v>
      </c>
      <c r="B50">
        <v>349</v>
      </c>
      <c r="C50">
        <v>120</v>
      </c>
      <c r="D50">
        <f t="shared" si="0"/>
        <v>-5.0999999999999943</v>
      </c>
      <c r="E50">
        <f t="shared" si="2"/>
        <v>26.009999999999941</v>
      </c>
      <c r="N50" s="1"/>
    </row>
    <row r="51" spans="1:14" x14ac:dyDescent="0.4">
      <c r="A51">
        <f t="shared" si="1"/>
        <v>5</v>
      </c>
      <c r="B51">
        <v>350</v>
      </c>
      <c r="C51">
        <v>129</v>
      </c>
      <c r="D51">
        <f t="shared" si="0"/>
        <v>3.9000000000000057</v>
      </c>
      <c r="E51">
        <f t="shared" si="2"/>
        <v>15.210000000000043</v>
      </c>
      <c r="N51" s="1"/>
    </row>
    <row r="52" spans="1:14" x14ac:dyDescent="0.4">
      <c r="A52">
        <f t="shared" si="1"/>
        <v>6</v>
      </c>
      <c r="B52">
        <v>351</v>
      </c>
      <c r="C52">
        <v>128</v>
      </c>
      <c r="D52">
        <f t="shared" si="0"/>
        <v>7.5999999999999943</v>
      </c>
      <c r="E52">
        <f t="shared" si="2"/>
        <v>57.759999999999913</v>
      </c>
      <c r="N52" s="1"/>
    </row>
    <row r="53" spans="1:14" x14ac:dyDescent="0.4">
      <c r="A53">
        <f t="shared" si="1"/>
        <v>6</v>
      </c>
      <c r="B53">
        <v>352</v>
      </c>
      <c r="C53">
        <v>113</v>
      </c>
      <c r="D53">
        <f t="shared" si="0"/>
        <v>-7.4000000000000057</v>
      </c>
      <c r="E53">
        <f t="shared" si="2"/>
        <v>54.760000000000083</v>
      </c>
      <c r="N53" s="1"/>
    </row>
    <row r="54" spans="1:14" x14ac:dyDescent="0.4">
      <c r="A54">
        <f t="shared" si="1"/>
        <v>6</v>
      </c>
      <c r="B54">
        <v>353</v>
      </c>
      <c r="C54">
        <v>119</v>
      </c>
      <c r="D54">
        <f t="shared" si="0"/>
        <v>-1.4000000000000057</v>
      </c>
      <c r="E54">
        <f t="shared" si="2"/>
        <v>1.960000000000016</v>
      </c>
      <c r="N54" s="1"/>
    </row>
    <row r="55" spans="1:14" x14ac:dyDescent="0.4">
      <c r="A55">
        <f t="shared" si="1"/>
        <v>6</v>
      </c>
      <c r="B55">
        <v>354</v>
      </c>
      <c r="C55">
        <v>120</v>
      </c>
      <c r="D55">
        <f t="shared" si="0"/>
        <v>-0.40000000000000568</v>
      </c>
      <c r="E55">
        <f t="shared" si="2"/>
        <v>0.16000000000000456</v>
      </c>
      <c r="N55" s="1"/>
    </row>
    <row r="56" spans="1:14" x14ac:dyDescent="0.4">
      <c r="A56">
        <f t="shared" si="1"/>
        <v>6</v>
      </c>
      <c r="B56">
        <v>355</v>
      </c>
      <c r="C56">
        <v>117</v>
      </c>
      <c r="D56">
        <f t="shared" si="0"/>
        <v>-3.4000000000000057</v>
      </c>
      <c r="E56">
        <f t="shared" si="2"/>
        <v>11.560000000000038</v>
      </c>
      <c r="N56" s="1"/>
    </row>
    <row r="57" spans="1:14" x14ac:dyDescent="0.4">
      <c r="A57">
        <f t="shared" si="1"/>
        <v>6</v>
      </c>
      <c r="B57">
        <v>356</v>
      </c>
      <c r="C57">
        <v>119</v>
      </c>
      <c r="D57">
        <f t="shared" si="0"/>
        <v>-1.4000000000000057</v>
      </c>
      <c r="E57">
        <f t="shared" si="2"/>
        <v>1.960000000000016</v>
      </c>
      <c r="N57" s="1"/>
    </row>
    <row r="58" spans="1:14" x14ac:dyDescent="0.4">
      <c r="A58">
        <f t="shared" si="1"/>
        <v>6</v>
      </c>
      <c r="B58">
        <v>357</v>
      </c>
      <c r="C58">
        <v>113</v>
      </c>
      <c r="D58">
        <f t="shared" si="0"/>
        <v>-7.4000000000000057</v>
      </c>
      <c r="E58">
        <f t="shared" si="2"/>
        <v>54.760000000000083</v>
      </c>
      <c r="N58" s="1"/>
    </row>
    <row r="59" spans="1:14" x14ac:dyDescent="0.4">
      <c r="A59">
        <f t="shared" si="1"/>
        <v>6</v>
      </c>
      <c r="B59">
        <v>358</v>
      </c>
      <c r="C59">
        <v>138</v>
      </c>
      <c r="D59">
        <f t="shared" si="0"/>
        <v>17.599999999999994</v>
      </c>
      <c r="E59">
        <f t="shared" si="2"/>
        <v>309.75999999999982</v>
      </c>
      <c r="N59" s="1"/>
    </row>
    <row r="60" spans="1:14" x14ac:dyDescent="0.4">
      <c r="A60">
        <f t="shared" si="1"/>
        <v>6</v>
      </c>
      <c r="B60">
        <v>359</v>
      </c>
      <c r="C60">
        <v>110</v>
      </c>
      <c r="D60">
        <f t="shared" si="0"/>
        <v>-10.400000000000006</v>
      </c>
      <c r="E60">
        <f t="shared" si="2"/>
        <v>108.16000000000012</v>
      </c>
      <c r="N60" s="1"/>
    </row>
    <row r="61" spans="1:14" x14ac:dyDescent="0.4">
      <c r="A61">
        <f t="shared" si="1"/>
        <v>6</v>
      </c>
      <c r="B61">
        <v>360</v>
      </c>
      <c r="C61">
        <v>127</v>
      </c>
      <c r="D61">
        <f t="shared" si="0"/>
        <v>6.5999999999999943</v>
      </c>
      <c r="E61">
        <f t="shared" si="2"/>
        <v>43.559999999999924</v>
      </c>
      <c r="N61" s="1"/>
    </row>
    <row r="62" spans="1:14" x14ac:dyDescent="0.4">
      <c r="A62">
        <f t="shared" si="1"/>
        <v>7</v>
      </c>
      <c r="B62">
        <v>361</v>
      </c>
      <c r="C62">
        <v>133</v>
      </c>
      <c r="D62">
        <f t="shared" si="0"/>
        <v>7.5</v>
      </c>
      <c r="E62">
        <f t="shared" si="2"/>
        <v>56.25</v>
      </c>
      <c r="N62" s="1"/>
    </row>
    <row r="63" spans="1:14" x14ac:dyDescent="0.4">
      <c r="A63">
        <f t="shared" si="1"/>
        <v>7</v>
      </c>
      <c r="B63">
        <v>362</v>
      </c>
      <c r="C63">
        <v>122</v>
      </c>
      <c r="D63">
        <f t="shared" si="0"/>
        <v>-3.5</v>
      </c>
      <c r="E63">
        <f t="shared" si="2"/>
        <v>12.25</v>
      </c>
      <c r="N63" s="1"/>
    </row>
    <row r="64" spans="1:14" x14ac:dyDescent="0.4">
      <c r="A64">
        <f t="shared" si="1"/>
        <v>7</v>
      </c>
      <c r="B64">
        <v>363</v>
      </c>
      <c r="C64">
        <v>129</v>
      </c>
      <c r="D64">
        <f t="shared" si="0"/>
        <v>3.5</v>
      </c>
      <c r="E64">
        <f t="shared" si="2"/>
        <v>12.25</v>
      </c>
      <c r="N64" s="1"/>
    </row>
    <row r="65" spans="1:14" x14ac:dyDescent="0.4">
      <c r="A65">
        <f t="shared" si="1"/>
        <v>7</v>
      </c>
      <c r="B65">
        <v>364</v>
      </c>
      <c r="C65">
        <v>116</v>
      </c>
      <c r="D65">
        <f t="shared" si="0"/>
        <v>-9.5</v>
      </c>
      <c r="E65">
        <f t="shared" si="2"/>
        <v>90.25</v>
      </c>
      <c r="N65" s="1"/>
    </row>
    <row r="66" spans="1:14" x14ac:dyDescent="0.4">
      <c r="A66">
        <f t="shared" si="1"/>
        <v>7</v>
      </c>
      <c r="B66">
        <v>365</v>
      </c>
      <c r="C66">
        <v>135</v>
      </c>
      <c r="D66">
        <f t="shared" ref="D66:D129" si="13">C66-SUMIFS($H$2:$H$21,$G$2:$G$21,A66)</f>
        <v>9.5</v>
      </c>
      <c r="E66">
        <f t="shared" si="2"/>
        <v>90.25</v>
      </c>
      <c r="N66" s="1"/>
    </row>
    <row r="67" spans="1:14" x14ac:dyDescent="0.4">
      <c r="A67">
        <f t="shared" ref="A67:A130" si="14">INT((B67-301)/10)+1</f>
        <v>7</v>
      </c>
      <c r="B67">
        <v>366</v>
      </c>
      <c r="C67">
        <v>113</v>
      </c>
      <c r="D67">
        <f t="shared" si="13"/>
        <v>-12.5</v>
      </c>
      <c r="E67">
        <f t="shared" ref="E67:E130" si="15">D67^2</f>
        <v>156.25</v>
      </c>
      <c r="N67" s="1"/>
    </row>
    <row r="68" spans="1:14" x14ac:dyDescent="0.4">
      <c r="A68">
        <f t="shared" si="14"/>
        <v>7</v>
      </c>
      <c r="B68">
        <v>367</v>
      </c>
      <c r="C68">
        <v>134</v>
      </c>
      <c r="D68">
        <f t="shared" si="13"/>
        <v>8.5</v>
      </c>
      <c r="E68">
        <f t="shared" si="15"/>
        <v>72.25</v>
      </c>
      <c r="N68" s="1"/>
    </row>
    <row r="69" spans="1:14" x14ac:dyDescent="0.4">
      <c r="A69">
        <f t="shared" si="14"/>
        <v>7</v>
      </c>
      <c r="B69">
        <v>368</v>
      </c>
      <c r="C69">
        <v>129</v>
      </c>
      <c r="D69">
        <f t="shared" si="13"/>
        <v>3.5</v>
      </c>
      <c r="E69">
        <f t="shared" si="15"/>
        <v>12.25</v>
      </c>
      <c r="N69" s="1"/>
    </row>
    <row r="70" spans="1:14" x14ac:dyDescent="0.4">
      <c r="A70">
        <f t="shared" si="14"/>
        <v>7</v>
      </c>
      <c r="B70">
        <v>369</v>
      </c>
      <c r="C70">
        <v>114</v>
      </c>
      <c r="D70">
        <f t="shared" si="13"/>
        <v>-11.5</v>
      </c>
      <c r="E70">
        <f t="shared" si="15"/>
        <v>132.25</v>
      </c>
      <c r="N70" s="1"/>
    </row>
    <row r="71" spans="1:14" x14ac:dyDescent="0.4">
      <c r="A71">
        <f t="shared" si="14"/>
        <v>7</v>
      </c>
      <c r="B71">
        <v>370</v>
      </c>
      <c r="C71">
        <v>130</v>
      </c>
      <c r="D71">
        <f t="shared" si="13"/>
        <v>4.5</v>
      </c>
      <c r="E71">
        <f t="shared" si="15"/>
        <v>20.25</v>
      </c>
      <c r="N71" s="1"/>
    </row>
    <row r="72" spans="1:14" x14ac:dyDescent="0.4">
      <c r="A72">
        <f t="shared" si="14"/>
        <v>8</v>
      </c>
      <c r="B72">
        <v>371</v>
      </c>
      <c r="C72">
        <v>110</v>
      </c>
      <c r="D72">
        <f t="shared" si="13"/>
        <v>-18.199999999999989</v>
      </c>
      <c r="E72">
        <f t="shared" si="15"/>
        <v>331.23999999999961</v>
      </c>
      <c r="N72" s="1"/>
    </row>
    <row r="73" spans="1:14" x14ac:dyDescent="0.4">
      <c r="A73">
        <f t="shared" si="14"/>
        <v>8</v>
      </c>
      <c r="B73">
        <v>372</v>
      </c>
      <c r="C73">
        <v>126</v>
      </c>
      <c r="D73">
        <f t="shared" si="13"/>
        <v>-2.1999999999999886</v>
      </c>
      <c r="E73">
        <f t="shared" si="15"/>
        <v>4.8399999999999501</v>
      </c>
      <c r="N73" s="1"/>
    </row>
    <row r="74" spans="1:14" x14ac:dyDescent="0.4">
      <c r="A74">
        <f t="shared" si="14"/>
        <v>8</v>
      </c>
      <c r="B74">
        <v>373</v>
      </c>
      <c r="C74">
        <v>121</v>
      </c>
      <c r="D74">
        <f t="shared" si="13"/>
        <v>-7.1999999999999886</v>
      </c>
      <c r="E74">
        <f t="shared" si="15"/>
        <v>51.839999999999833</v>
      </c>
      <c r="N74" s="1"/>
    </row>
    <row r="75" spans="1:14" x14ac:dyDescent="0.4">
      <c r="A75">
        <f t="shared" si="14"/>
        <v>8</v>
      </c>
      <c r="B75">
        <v>374</v>
      </c>
      <c r="C75">
        <v>133</v>
      </c>
      <c r="D75">
        <f t="shared" si="13"/>
        <v>4.8000000000000114</v>
      </c>
      <c r="E75">
        <f t="shared" si="15"/>
        <v>23.040000000000109</v>
      </c>
      <c r="N75" s="1"/>
    </row>
    <row r="76" spans="1:14" x14ac:dyDescent="0.4">
      <c r="A76">
        <f t="shared" si="14"/>
        <v>8</v>
      </c>
      <c r="B76">
        <v>375</v>
      </c>
      <c r="C76">
        <v>138</v>
      </c>
      <c r="D76">
        <f t="shared" si="13"/>
        <v>9.8000000000000114</v>
      </c>
      <c r="E76">
        <f t="shared" si="15"/>
        <v>96.040000000000219</v>
      </c>
      <c r="N76" s="1"/>
    </row>
    <row r="77" spans="1:14" x14ac:dyDescent="0.4">
      <c r="A77">
        <f t="shared" si="14"/>
        <v>8</v>
      </c>
      <c r="B77">
        <v>376</v>
      </c>
      <c r="C77">
        <v>128</v>
      </c>
      <c r="D77">
        <f t="shared" si="13"/>
        <v>-0.19999999999998863</v>
      </c>
      <c r="E77">
        <f t="shared" si="15"/>
        <v>3.9999999999995456E-2</v>
      </c>
      <c r="N77" s="1"/>
    </row>
    <row r="78" spans="1:14" x14ac:dyDescent="0.4">
      <c r="A78">
        <f t="shared" si="14"/>
        <v>8</v>
      </c>
      <c r="B78">
        <v>377</v>
      </c>
      <c r="C78">
        <v>129</v>
      </c>
      <c r="D78">
        <f t="shared" si="13"/>
        <v>0.80000000000001137</v>
      </c>
      <c r="E78">
        <f t="shared" si="15"/>
        <v>0.64000000000001822</v>
      </c>
      <c r="N78" s="1"/>
    </row>
    <row r="79" spans="1:14" x14ac:dyDescent="0.4">
      <c r="A79">
        <f t="shared" si="14"/>
        <v>8</v>
      </c>
      <c r="B79">
        <v>378</v>
      </c>
      <c r="C79">
        <v>130</v>
      </c>
      <c r="D79">
        <f t="shared" si="13"/>
        <v>1.8000000000000114</v>
      </c>
      <c r="E79">
        <f t="shared" si="15"/>
        <v>3.2400000000000411</v>
      </c>
      <c r="N79" s="1"/>
    </row>
    <row r="80" spans="1:14" x14ac:dyDescent="0.4">
      <c r="A80">
        <f t="shared" si="14"/>
        <v>8</v>
      </c>
      <c r="B80">
        <v>379</v>
      </c>
      <c r="C80">
        <v>134</v>
      </c>
      <c r="D80">
        <f t="shared" si="13"/>
        <v>5.8000000000000114</v>
      </c>
      <c r="E80">
        <f t="shared" si="15"/>
        <v>33.640000000000128</v>
      </c>
      <c r="N80" s="1"/>
    </row>
    <row r="81" spans="1:14" x14ac:dyDescent="0.4">
      <c r="A81">
        <f t="shared" si="14"/>
        <v>8</v>
      </c>
      <c r="B81">
        <v>380</v>
      </c>
      <c r="C81">
        <v>133</v>
      </c>
      <c r="D81">
        <f t="shared" si="13"/>
        <v>4.8000000000000114</v>
      </c>
      <c r="E81">
        <f t="shared" si="15"/>
        <v>23.040000000000109</v>
      </c>
      <c r="N81" s="1"/>
    </row>
    <row r="82" spans="1:14" x14ac:dyDescent="0.4">
      <c r="A82">
        <f t="shared" si="14"/>
        <v>9</v>
      </c>
      <c r="B82">
        <v>381</v>
      </c>
      <c r="C82">
        <v>112</v>
      </c>
      <c r="D82">
        <f t="shared" si="13"/>
        <v>-9.0999999999999943</v>
      </c>
      <c r="E82">
        <f t="shared" si="15"/>
        <v>82.809999999999903</v>
      </c>
      <c r="N82" s="1"/>
    </row>
    <row r="83" spans="1:14" x14ac:dyDescent="0.4">
      <c r="A83">
        <f t="shared" si="14"/>
        <v>9</v>
      </c>
      <c r="B83">
        <v>382</v>
      </c>
      <c r="C83">
        <v>110</v>
      </c>
      <c r="D83">
        <f t="shared" si="13"/>
        <v>-11.099999999999994</v>
      </c>
      <c r="E83">
        <f t="shared" si="15"/>
        <v>123.20999999999988</v>
      </c>
      <c r="N83" s="1"/>
    </row>
    <row r="84" spans="1:14" x14ac:dyDescent="0.4">
      <c r="A84">
        <f t="shared" si="14"/>
        <v>9</v>
      </c>
      <c r="B84">
        <v>383</v>
      </c>
      <c r="C84">
        <v>112</v>
      </c>
      <c r="D84">
        <f t="shared" si="13"/>
        <v>-9.0999999999999943</v>
      </c>
      <c r="E84">
        <f t="shared" si="15"/>
        <v>82.809999999999903</v>
      </c>
      <c r="N84" s="1"/>
    </row>
    <row r="85" spans="1:14" x14ac:dyDescent="0.4">
      <c r="A85">
        <f t="shared" si="14"/>
        <v>9</v>
      </c>
      <c r="B85">
        <v>384</v>
      </c>
      <c r="C85">
        <v>135</v>
      </c>
      <c r="D85">
        <f t="shared" si="13"/>
        <v>13.900000000000006</v>
      </c>
      <c r="E85">
        <f t="shared" si="15"/>
        <v>193.21000000000015</v>
      </c>
      <c r="N85" s="1"/>
    </row>
    <row r="86" spans="1:14" x14ac:dyDescent="0.4">
      <c r="A86">
        <f t="shared" si="14"/>
        <v>9</v>
      </c>
      <c r="B86">
        <v>385</v>
      </c>
      <c r="C86">
        <v>128</v>
      </c>
      <c r="D86">
        <f t="shared" si="13"/>
        <v>6.9000000000000057</v>
      </c>
      <c r="E86">
        <f t="shared" si="15"/>
        <v>47.610000000000078</v>
      </c>
      <c r="N86" s="1"/>
    </row>
    <row r="87" spans="1:14" x14ac:dyDescent="0.4">
      <c r="A87">
        <f t="shared" si="14"/>
        <v>9</v>
      </c>
      <c r="B87">
        <v>386</v>
      </c>
      <c r="C87">
        <v>112</v>
      </c>
      <c r="D87">
        <f t="shared" si="13"/>
        <v>-9.0999999999999943</v>
      </c>
      <c r="E87">
        <f t="shared" si="15"/>
        <v>82.809999999999903</v>
      </c>
      <c r="N87" s="1"/>
    </row>
    <row r="88" spans="1:14" x14ac:dyDescent="0.4">
      <c r="A88">
        <f t="shared" si="14"/>
        <v>9</v>
      </c>
      <c r="B88">
        <v>387</v>
      </c>
      <c r="C88">
        <v>119</v>
      </c>
      <c r="D88">
        <f t="shared" si="13"/>
        <v>-2.0999999999999943</v>
      </c>
      <c r="E88">
        <f t="shared" si="15"/>
        <v>4.4099999999999762</v>
      </c>
      <c r="N88" s="1"/>
    </row>
    <row r="89" spans="1:14" x14ac:dyDescent="0.4">
      <c r="A89">
        <f t="shared" si="14"/>
        <v>9</v>
      </c>
      <c r="B89">
        <v>388</v>
      </c>
      <c r="C89">
        <v>136</v>
      </c>
      <c r="D89">
        <f t="shared" si="13"/>
        <v>14.900000000000006</v>
      </c>
      <c r="E89">
        <f t="shared" si="15"/>
        <v>222.01000000000016</v>
      </c>
      <c r="N89" s="1"/>
    </row>
    <row r="90" spans="1:14" x14ac:dyDescent="0.4">
      <c r="A90">
        <f t="shared" si="14"/>
        <v>9</v>
      </c>
      <c r="B90">
        <v>389</v>
      </c>
      <c r="C90">
        <v>117</v>
      </c>
      <c r="D90">
        <f t="shared" si="13"/>
        <v>-4.0999999999999943</v>
      </c>
      <c r="E90">
        <f t="shared" si="15"/>
        <v>16.809999999999953</v>
      </c>
      <c r="N90" s="1"/>
    </row>
    <row r="91" spans="1:14" x14ac:dyDescent="0.4">
      <c r="A91">
        <f t="shared" si="14"/>
        <v>9</v>
      </c>
      <c r="B91">
        <v>390</v>
      </c>
      <c r="C91">
        <v>130</v>
      </c>
      <c r="D91">
        <f t="shared" si="13"/>
        <v>8.9000000000000057</v>
      </c>
      <c r="E91">
        <f t="shared" si="15"/>
        <v>79.210000000000107</v>
      </c>
      <c r="N91" s="1"/>
    </row>
    <row r="92" spans="1:14" x14ac:dyDescent="0.4">
      <c r="A92">
        <f t="shared" si="14"/>
        <v>10</v>
      </c>
      <c r="B92">
        <v>391</v>
      </c>
      <c r="C92">
        <v>131</v>
      </c>
      <c r="D92">
        <f t="shared" si="13"/>
        <v>5.7000000000000028</v>
      </c>
      <c r="E92">
        <f t="shared" si="15"/>
        <v>32.49000000000003</v>
      </c>
      <c r="N92" s="1"/>
    </row>
    <row r="93" spans="1:14" x14ac:dyDescent="0.4">
      <c r="A93">
        <f t="shared" si="14"/>
        <v>10</v>
      </c>
      <c r="B93">
        <v>392</v>
      </c>
      <c r="C93">
        <v>110</v>
      </c>
      <c r="D93">
        <f t="shared" si="13"/>
        <v>-15.299999999999997</v>
      </c>
      <c r="E93">
        <f t="shared" si="15"/>
        <v>234.08999999999992</v>
      </c>
      <c r="N93" s="1"/>
    </row>
    <row r="94" spans="1:14" x14ac:dyDescent="0.4">
      <c r="A94">
        <f t="shared" si="14"/>
        <v>10</v>
      </c>
      <c r="B94">
        <v>393</v>
      </c>
      <c r="C94">
        <v>126</v>
      </c>
      <c r="D94">
        <f t="shared" si="13"/>
        <v>0.70000000000000284</v>
      </c>
      <c r="E94">
        <f t="shared" si="15"/>
        <v>0.49000000000000399</v>
      </c>
      <c r="N94" s="1"/>
    </row>
    <row r="95" spans="1:14" x14ac:dyDescent="0.4">
      <c r="A95">
        <f t="shared" si="14"/>
        <v>10</v>
      </c>
      <c r="B95">
        <v>394</v>
      </c>
      <c r="C95">
        <v>122</v>
      </c>
      <c r="D95">
        <f t="shared" si="13"/>
        <v>-3.2999999999999972</v>
      </c>
      <c r="E95">
        <f t="shared" si="15"/>
        <v>10.889999999999981</v>
      </c>
      <c r="N95" s="1"/>
    </row>
    <row r="96" spans="1:14" x14ac:dyDescent="0.4">
      <c r="A96">
        <f t="shared" si="14"/>
        <v>10</v>
      </c>
      <c r="B96">
        <v>395</v>
      </c>
      <c r="C96">
        <v>134</v>
      </c>
      <c r="D96">
        <f t="shared" si="13"/>
        <v>8.7000000000000028</v>
      </c>
      <c r="E96">
        <f t="shared" si="15"/>
        <v>75.690000000000055</v>
      </c>
      <c r="N96" s="1"/>
    </row>
    <row r="97" spans="1:14" x14ac:dyDescent="0.4">
      <c r="A97">
        <f t="shared" si="14"/>
        <v>10</v>
      </c>
      <c r="B97">
        <v>396</v>
      </c>
      <c r="C97">
        <v>133</v>
      </c>
      <c r="D97">
        <f t="shared" si="13"/>
        <v>7.7000000000000028</v>
      </c>
      <c r="E97">
        <f t="shared" si="15"/>
        <v>59.290000000000042</v>
      </c>
      <c r="N97" s="1"/>
    </row>
    <row r="98" spans="1:14" x14ac:dyDescent="0.4">
      <c r="A98">
        <f t="shared" si="14"/>
        <v>10</v>
      </c>
      <c r="B98">
        <v>397</v>
      </c>
      <c r="C98">
        <v>125</v>
      </c>
      <c r="D98">
        <f t="shared" si="13"/>
        <v>-0.29999999999999716</v>
      </c>
      <c r="E98">
        <f t="shared" si="15"/>
        <v>8.999999999999829E-2</v>
      </c>
      <c r="N98" s="1"/>
    </row>
    <row r="99" spans="1:14" x14ac:dyDescent="0.4">
      <c r="A99">
        <f t="shared" si="14"/>
        <v>10</v>
      </c>
      <c r="B99">
        <v>398</v>
      </c>
      <c r="C99">
        <v>114</v>
      </c>
      <c r="D99">
        <f t="shared" si="13"/>
        <v>-11.299999999999997</v>
      </c>
      <c r="E99">
        <f t="shared" si="15"/>
        <v>127.68999999999994</v>
      </c>
      <c r="N99" s="1"/>
    </row>
    <row r="100" spans="1:14" x14ac:dyDescent="0.4">
      <c r="A100">
        <f t="shared" si="14"/>
        <v>10</v>
      </c>
      <c r="B100">
        <v>399</v>
      </c>
      <c r="C100">
        <v>127</v>
      </c>
      <c r="D100">
        <f t="shared" si="13"/>
        <v>1.7000000000000028</v>
      </c>
      <c r="E100">
        <f t="shared" si="15"/>
        <v>2.8900000000000095</v>
      </c>
      <c r="N100" s="1"/>
    </row>
    <row r="101" spans="1:14" x14ac:dyDescent="0.4">
      <c r="A101">
        <f t="shared" si="14"/>
        <v>10</v>
      </c>
      <c r="B101">
        <v>400</v>
      </c>
      <c r="C101">
        <v>131</v>
      </c>
      <c r="D101">
        <f t="shared" si="13"/>
        <v>5.7000000000000028</v>
      </c>
      <c r="E101">
        <f t="shared" si="15"/>
        <v>32.49000000000003</v>
      </c>
      <c r="N101" s="1"/>
    </row>
    <row r="102" spans="1:14" x14ac:dyDescent="0.4">
      <c r="A102">
        <f t="shared" si="14"/>
        <v>11</v>
      </c>
      <c r="B102">
        <v>401</v>
      </c>
      <c r="C102">
        <v>127</v>
      </c>
      <c r="D102">
        <f t="shared" si="13"/>
        <v>-0.5</v>
      </c>
      <c r="E102">
        <f t="shared" si="15"/>
        <v>0.25</v>
      </c>
      <c r="N102" s="1"/>
    </row>
    <row r="103" spans="1:14" x14ac:dyDescent="0.4">
      <c r="A103">
        <f t="shared" si="14"/>
        <v>11</v>
      </c>
      <c r="B103">
        <v>402</v>
      </c>
      <c r="C103">
        <v>138</v>
      </c>
      <c r="D103">
        <f t="shared" si="13"/>
        <v>10.5</v>
      </c>
      <c r="E103">
        <f t="shared" si="15"/>
        <v>110.25</v>
      </c>
      <c r="N103" s="1"/>
    </row>
    <row r="104" spans="1:14" x14ac:dyDescent="0.4">
      <c r="A104">
        <f t="shared" si="14"/>
        <v>11</v>
      </c>
      <c r="B104">
        <v>403</v>
      </c>
      <c r="C104">
        <v>137</v>
      </c>
      <c r="D104">
        <f t="shared" si="13"/>
        <v>9.5</v>
      </c>
      <c r="E104">
        <f t="shared" si="15"/>
        <v>90.25</v>
      </c>
      <c r="N104" s="1"/>
    </row>
    <row r="105" spans="1:14" x14ac:dyDescent="0.4">
      <c r="A105">
        <f t="shared" si="14"/>
        <v>11</v>
      </c>
      <c r="B105">
        <v>404</v>
      </c>
      <c r="C105">
        <v>132</v>
      </c>
      <c r="D105">
        <f t="shared" si="13"/>
        <v>4.5</v>
      </c>
      <c r="E105">
        <f t="shared" si="15"/>
        <v>20.25</v>
      </c>
      <c r="N105" s="1"/>
    </row>
    <row r="106" spans="1:14" x14ac:dyDescent="0.4">
      <c r="A106">
        <f t="shared" si="14"/>
        <v>11</v>
      </c>
      <c r="B106">
        <v>405</v>
      </c>
      <c r="C106">
        <v>122</v>
      </c>
      <c r="D106">
        <f t="shared" si="13"/>
        <v>-5.5</v>
      </c>
      <c r="E106">
        <f t="shared" si="15"/>
        <v>30.25</v>
      </c>
      <c r="N106" s="1"/>
    </row>
    <row r="107" spans="1:14" x14ac:dyDescent="0.4">
      <c r="A107">
        <f t="shared" si="14"/>
        <v>11</v>
      </c>
      <c r="B107">
        <v>406</v>
      </c>
      <c r="C107">
        <v>117</v>
      </c>
      <c r="D107">
        <f t="shared" si="13"/>
        <v>-10.5</v>
      </c>
      <c r="E107">
        <f t="shared" si="15"/>
        <v>110.25</v>
      </c>
      <c r="N107" s="1"/>
    </row>
    <row r="108" spans="1:14" x14ac:dyDescent="0.4">
      <c r="A108">
        <f t="shared" si="14"/>
        <v>11</v>
      </c>
      <c r="B108">
        <v>407</v>
      </c>
      <c r="C108">
        <v>128</v>
      </c>
      <c r="D108">
        <f t="shared" si="13"/>
        <v>0.5</v>
      </c>
      <c r="E108">
        <f t="shared" si="15"/>
        <v>0.25</v>
      </c>
      <c r="N108" s="1"/>
    </row>
    <row r="109" spans="1:14" x14ac:dyDescent="0.4">
      <c r="A109">
        <f t="shared" si="14"/>
        <v>11</v>
      </c>
      <c r="B109">
        <v>408</v>
      </c>
      <c r="C109">
        <v>121</v>
      </c>
      <c r="D109">
        <f t="shared" si="13"/>
        <v>-6.5</v>
      </c>
      <c r="E109">
        <f t="shared" si="15"/>
        <v>42.25</v>
      </c>
      <c r="N109" s="1"/>
    </row>
    <row r="110" spans="1:14" x14ac:dyDescent="0.4">
      <c r="A110">
        <f t="shared" si="14"/>
        <v>11</v>
      </c>
      <c r="B110">
        <v>409</v>
      </c>
      <c r="C110">
        <v>126</v>
      </c>
      <c r="D110">
        <f t="shared" si="13"/>
        <v>-1.5</v>
      </c>
      <c r="E110">
        <f t="shared" si="15"/>
        <v>2.25</v>
      </c>
      <c r="N110" s="1"/>
    </row>
    <row r="111" spans="1:14" x14ac:dyDescent="0.4">
      <c r="A111">
        <f t="shared" si="14"/>
        <v>11</v>
      </c>
      <c r="B111">
        <v>410</v>
      </c>
      <c r="C111">
        <v>127</v>
      </c>
      <c r="D111">
        <f t="shared" si="13"/>
        <v>-0.5</v>
      </c>
      <c r="E111">
        <f t="shared" si="15"/>
        <v>0.25</v>
      </c>
      <c r="N111" s="1"/>
    </row>
    <row r="112" spans="1:14" x14ac:dyDescent="0.4">
      <c r="A112">
        <f t="shared" si="14"/>
        <v>12</v>
      </c>
      <c r="B112">
        <v>411</v>
      </c>
      <c r="C112">
        <v>127</v>
      </c>
      <c r="D112">
        <f t="shared" si="13"/>
        <v>3.4000000000000057</v>
      </c>
      <c r="E112">
        <f t="shared" si="15"/>
        <v>11.560000000000038</v>
      </c>
      <c r="N112" s="1"/>
    </row>
    <row r="113" spans="1:14" x14ac:dyDescent="0.4">
      <c r="A113">
        <f t="shared" si="14"/>
        <v>12</v>
      </c>
      <c r="B113">
        <v>412</v>
      </c>
      <c r="C113">
        <v>117</v>
      </c>
      <c r="D113">
        <f t="shared" si="13"/>
        <v>-6.5999999999999943</v>
      </c>
      <c r="E113">
        <f t="shared" si="15"/>
        <v>43.559999999999924</v>
      </c>
      <c r="N113" s="1"/>
    </row>
    <row r="114" spans="1:14" x14ac:dyDescent="0.4">
      <c r="A114">
        <f t="shared" si="14"/>
        <v>12</v>
      </c>
      <c r="B114">
        <v>413</v>
      </c>
      <c r="C114">
        <v>137</v>
      </c>
      <c r="D114">
        <f t="shared" si="13"/>
        <v>13.400000000000006</v>
      </c>
      <c r="E114">
        <f t="shared" si="15"/>
        <v>179.56000000000014</v>
      </c>
      <c r="N114" s="1"/>
    </row>
    <row r="115" spans="1:14" x14ac:dyDescent="0.4">
      <c r="A115">
        <f t="shared" si="14"/>
        <v>12</v>
      </c>
      <c r="B115">
        <v>414</v>
      </c>
      <c r="C115">
        <v>122</v>
      </c>
      <c r="D115">
        <f t="shared" si="13"/>
        <v>-1.5999999999999943</v>
      </c>
      <c r="E115">
        <f t="shared" si="15"/>
        <v>2.5599999999999818</v>
      </c>
      <c r="N115" s="1"/>
    </row>
    <row r="116" spans="1:14" x14ac:dyDescent="0.4">
      <c r="A116">
        <f t="shared" si="14"/>
        <v>12</v>
      </c>
      <c r="B116">
        <v>415</v>
      </c>
      <c r="C116">
        <v>118</v>
      </c>
      <c r="D116">
        <f t="shared" si="13"/>
        <v>-5.5999999999999943</v>
      </c>
      <c r="E116">
        <f t="shared" si="15"/>
        <v>31.359999999999935</v>
      </c>
      <c r="N116" s="1"/>
    </row>
    <row r="117" spans="1:14" x14ac:dyDescent="0.4">
      <c r="A117">
        <f t="shared" si="14"/>
        <v>12</v>
      </c>
      <c r="B117">
        <v>416</v>
      </c>
      <c r="C117">
        <v>120</v>
      </c>
      <c r="D117">
        <f t="shared" si="13"/>
        <v>-3.5999999999999943</v>
      </c>
      <c r="E117">
        <f t="shared" si="15"/>
        <v>12.959999999999958</v>
      </c>
      <c r="N117" s="1"/>
    </row>
    <row r="118" spans="1:14" x14ac:dyDescent="0.4">
      <c r="A118">
        <f t="shared" si="14"/>
        <v>12</v>
      </c>
      <c r="B118">
        <v>417</v>
      </c>
      <c r="C118">
        <v>128</v>
      </c>
      <c r="D118">
        <f t="shared" si="13"/>
        <v>4.4000000000000057</v>
      </c>
      <c r="E118">
        <f t="shared" si="15"/>
        <v>19.360000000000049</v>
      </c>
      <c r="N118" s="1"/>
    </row>
    <row r="119" spans="1:14" x14ac:dyDescent="0.4">
      <c r="A119">
        <f t="shared" si="14"/>
        <v>12</v>
      </c>
      <c r="B119">
        <v>418</v>
      </c>
      <c r="C119">
        <v>131</v>
      </c>
      <c r="D119">
        <f t="shared" si="13"/>
        <v>7.4000000000000057</v>
      </c>
      <c r="E119">
        <f t="shared" si="15"/>
        <v>54.760000000000083</v>
      </c>
      <c r="N119" s="1"/>
    </row>
    <row r="120" spans="1:14" x14ac:dyDescent="0.4">
      <c r="A120">
        <f t="shared" si="14"/>
        <v>12</v>
      </c>
      <c r="B120">
        <v>419</v>
      </c>
      <c r="C120">
        <v>119</v>
      </c>
      <c r="D120">
        <f t="shared" si="13"/>
        <v>-4.5999999999999943</v>
      </c>
      <c r="E120">
        <f t="shared" si="15"/>
        <v>21.159999999999947</v>
      </c>
      <c r="N120" s="1"/>
    </row>
    <row r="121" spans="1:14" x14ac:dyDescent="0.4">
      <c r="A121">
        <f t="shared" si="14"/>
        <v>12</v>
      </c>
      <c r="B121">
        <v>420</v>
      </c>
      <c r="C121">
        <v>117</v>
      </c>
      <c r="D121">
        <f t="shared" si="13"/>
        <v>-6.5999999999999943</v>
      </c>
      <c r="E121">
        <f t="shared" si="15"/>
        <v>43.559999999999924</v>
      </c>
      <c r="N121" s="1"/>
    </row>
    <row r="122" spans="1:14" x14ac:dyDescent="0.4">
      <c r="A122">
        <f t="shared" si="14"/>
        <v>13</v>
      </c>
      <c r="B122">
        <v>421</v>
      </c>
      <c r="C122">
        <v>118</v>
      </c>
      <c r="D122">
        <f t="shared" si="13"/>
        <v>-6.7000000000000028</v>
      </c>
      <c r="E122">
        <f t="shared" si="15"/>
        <v>44.890000000000036</v>
      </c>
      <c r="N122" s="1"/>
    </row>
    <row r="123" spans="1:14" x14ac:dyDescent="0.4">
      <c r="A123">
        <f t="shared" si="14"/>
        <v>13</v>
      </c>
      <c r="B123">
        <v>422</v>
      </c>
      <c r="C123">
        <v>135</v>
      </c>
      <c r="D123">
        <f t="shared" si="13"/>
        <v>10.299999999999997</v>
      </c>
      <c r="E123">
        <f t="shared" si="15"/>
        <v>106.08999999999995</v>
      </c>
      <c r="N123" s="1"/>
    </row>
    <row r="124" spans="1:14" x14ac:dyDescent="0.4">
      <c r="A124">
        <f t="shared" si="14"/>
        <v>13</v>
      </c>
      <c r="B124">
        <v>423</v>
      </c>
      <c r="C124">
        <v>111</v>
      </c>
      <c r="D124">
        <f t="shared" si="13"/>
        <v>-13.700000000000003</v>
      </c>
      <c r="E124">
        <f t="shared" si="15"/>
        <v>187.69000000000008</v>
      </c>
      <c r="N124" s="1"/>
    </row>
    <row r="125" spans="1:14" x14ac:dyDescent="0.4">
      <c r="A125">
        <f t="shared" si="14"/>
        <v>13</v>
      </c>
      <c r="B125">
        <v>424</v>
      </c>
      <c r="C125">
        <v>121</v>
      </c>
      <c r="D125">
        <f t="shared" si="13"/>
        <v>-3.7000000000000028</v>
      </c>
      <c r="E125">
        <f t="shared" si="15"/>
        <v>13.690000000000021</v>
      </c>
      <c r="N125" s="1"/>
    </row>
    <row r="126" spans="1:14" x14ac:dyDescent="0.4">
      <c r="A126">
        <f t="shared" si="14"/>
        <v>13</v>
      </c>
      <c r="B126">
        <v>425</v>
      </c>
      <c r="C126">
        <v>125</v>
      </c>
      <c r="D126">
        <f t="shared" si="13"/>
        <v>0.29999999999999716</v>
      </c>
      <c r="E126">
        <f t="shared" si="15"/>
        <v>8.999999999999829E-2</v>
      </c>
      <c r="N126" s="1"/>
    </row>
    <row r="127" spans="1:14" x14ac:dyDescent="0.4">
      <c r="A127">
        <f t="shared" si="14"/>
        <v>13</v>
      </c>
      <c r="B127">
        <v>426</v>
      </c>
      <c r="C127">
        <v>121</v>
      </c>
      <c r="D127">
        <f t="shared" si="13"/>
        <v>-3.7000000000000028</v>
      </c>
      <c r="E127">
        <f t="shared" si="15"/>
        <v>13.690000000000021</v>
      </c>
      <c r="N127" s="1"/>
    </row>
    <row r="128" spans="1:14" x14ac:dyDescent="0.4">
      <c r="A128">
        <f t="shared" si="14"/>
        <v>13</v>
      </c>
      <c r="B128">
        <v>427</v>
      </c>
      <c r="C128">
        <v>133</v>
      </c>
      <c r="D128">
        <f t="shared" si="13"/>
        <v>8.2999999999999972</v>
      </c>
      <c r="E128">
        <f t="shared" si="15"/>
        <v>68.889999999999958</v>
      </c>
      <c r="N128" s="1"/>
    </row>
    <row r="129" spans="1:14" x14ac:dyDescent="0.4">
      <c r="A129">
        <f t="shared" si="14"/>
        <v>13</v>
      </c>
      <c r="B129">
        <v>428</v>
      </c>
      <c r="C129">
        <v>137</v>
      </c>
      <c r="D129">
        <f t="shared" si="13"/>
        <v>12.299999999999997</v>
      </c>
      <c r="E129">
        <f t="shared" si="15"/>
        <v>151.28999999999994</v>
      </c>
      <c r="N129" s="1"/>
    </row>
    <row r="130" spans="1:14" x14ac:dyDescent="0.4">
      <c r="A130">
        <f t="shared" si="14"/>
        <v>13</v>
      </c>
      <c r="B130">
        <v>429</v>
      </c>
      <c r="C130">
        <v>134</v>
      </c>
      <c r="D130">
        <f t="shared" ref="D130:D193" si="16">C130-SUMIFS($H$2:$H$21,$G$2:$G$21,A130)</f>
        <v>9.2999999999999972</v>
      </c>
      <c r="E130">
        <f t="shared" si="15"/>
        <v>86.489999999999952</v>
      </c>
      <c r="N130" s="1"/>
    </row>
    <row r="131" spans="1:14" x14ac:dyDescent="0.4">
      <c r="A131">
        <f t="shared" ref="A131:A194" si="17">INT((B131-301)/10)+1</f>
        <v>13</v>
      </c>
      <c r="B131">
        <v>430</v>
      </c>
      <c r="C131">
        <v>112</v>
      </c>
      <c r="D131">
        <f t="shared" si="16"/>
        <v>-12.700000000000003</v>
      </c>
      <c r="E131">
        <f t="shared" ref="E131:E194" si="18">D131^2</f>
        <v>161.29000000000008</v>
      </c>
      <c r="N131" s="1"/>
    </row>
    <row r="132" spans="1:14" x14ac:dyDescent="0.4">
      <c r="A132">
        <f t="shared" si="17"/>
        <v>14</v>
      </c>
      <c r="B132">
        <v>431</v>
      </c>
      <c r="C132">
        <v>127</v>
      </c>
      <c r="D132">
        <f t="shared" si="16"/>
        <v>2.0999999999999943</v>
      </c>
      <c r="E132">
        <f t="shared" si="18"/>
        <v>4.4099999999999762</v>
      </c>
      <c r="N132" s="1"/>
    </row>
    <row r="133" spans="1:14" x14ac:dyDescent="0.4">
      <c r="A133">
        <f t="shared" si="17"/>
        <v>14</v>
      </c>
      <c r="B133">
        <v>432</v>
      </c>
      <c r="C133">
        <v>116</v>
      </c>
      <c r="D133">
        <f t="shared" si="16"/>
        <v>-8.9000000000000057</v>
      </c>
      <c r="E133">
        <f t="shared" si="18"/>
        <v>79.210000000000107</v>
      </c>
      <c r="N133" s="1"/>
    </row>
    <row r="134" spans="1:14" x14ac:dyDescent="0.4">
      <c r="A134">
        <f t="shared" si="17"/>
        <v>14</v>
      </c>
      <c r="B134">
        <v>433</v>
      </c>
      <c r="C134">
        <v>139</v>
      </c>
      <c r="D134">
        <f t="shared" si="16"/>
        <v>14.099999999999994</v>
      </c>
      <c r="E134">
        <f t="shared" si="18"/>
        <v>198.80999999999983</v>
      </c>
      <c r="N134" s="1"/>
    </row>
    <row r="135" spans="1:14" x14ac:dyDescent="0.4">
      <c r="A135">
        <f t="shared" si="17"/>
        <v>14</v>
      </c>
      <c r="B135">
        <v>434</v>
      </c>
      <c r="C135">
        <v>137</v>
      </c>
      <c r="D135">
        <f t="shared" si="16"/>
        <v>12.099999999999994</v>
      </c>
      <c r="E135">
        <f t="shared" si="18"/>
        <v>146.40999999999985</v>
      </c>
      <c r="N135" s="1"/>
    </row>
    <row r="136" spans="1:14" x14ac:dyDescent="0.4">
      <c r="A136">
        <f t="shared" si="17"/>
        <v>14</v>
      </c>
      <c r="B136">
        <v>435</v>
      </c>
      <c r="C136">
        <v>115</v>
      </c>
      <c r="D136">
        <f t="shared" si="16"/>
        <v>-9.9000000000000057</v>
      </c>
      <c r="E136">
        <f t="shared" si="18"/>
        <v>98.010000000000119</v>
      </c>
      <c r="N136" s="1"/>
    </row>
    <row r="137" spans="1:14" x14ac:dyDescent="0.4">
      <c r="A137">
        <f t="shared" si="17"/>
        <v>14</v>
      </c>
      <c r="B137">
        <v>436</v>
      </c>
      <c r="C137">
        <v>137</v>
      </c>
      <c r="D137">
        <f t="shared" si="16"/>
        <v>12.099999999999994</v>
      </c>
      <c r="E137">
        <f t="shared" si="18"/>
        <v>146.40999999999985</v>
      </c>
      <c r="N137" s="1"/>
    </row>
    <row r="138" spans="1:14" x14ac:dyDescent="0.4">
      <c r="A138">
        <f t="shared" si="17"/>
        <v>14</v>
      </c>
      <c r="B138">
        <v>437</v>
      </c>
      <c r="C138">
        <v>110</v>
      </c>
      <c r="D138">
        <f t="shared" si="16"/>
        <v>-14.900000000000006</v>
      </c>
      <c r="E138">
        <f t="shared" si="18"/>
        <v>222.01000000000016</v>
      </c>
      <c r="N138" s="1"/>
    </row>
    <row r="139" spans="1:14" x14ac:dyDescent="0.4">
      <c r="A139">
        <f t="shared" si="17"/>
        <v>14</v>
      </c>
      <c r="B139">
        <v>438</v>
      </c>
      <c r="C139">
        <v>140</v>
      </c>
      <c r="D139">
        <f t="shared" si="16"/>
        <v>15.099999999999994</v>
      </c>
      <c r="E139">
        <f t="shared" si="18"/>
        <v>228.00999999999982</v>
      </c>
      <c r="N139" s="1"/>
    </row>
    <row r="140" spans="1:14" x14ac:dyDescent="0.4">
      <c r="A140">
        <f t="shared" si="17"/>
        <v>14</v>
      </c>
      <c r="B140">
        <v>439</v>
      </c>
      <c r="C140">
        <v>112</v>
      </c>
      <c r="D140">
        <f t="shared" si="16"/>
        <v>-12.900000000000006</v>
      </c>
      <c r="E140">
        <f t="shared" si="18"/>
        <v>166.41000000000014</v>
      </c>
      <c r="N140" s="1"/>
    </row>
    <row r="141" spans="1:14" x14ac:dyDescent="0.4">
      <c r="A141">
        <f t="shared" si="17"/>
        <v>14</v>
      </c>
      <c r="B141">
        <v>440</v>
      </c>
      <c r="C141">
        <v>116</v>
      </c>
      <c r="D141">
        <f t="shared" si="16"/>
        <v>-8.9000000000000057</v>
      </c>
      <c r="E141">
        <f t="shared" si="18"/>
        <v>79.210000000000107</v>
      </c>
      <c r="N141" s="1"/>
    </row>
    <row r="142" spans="1:14" x14ac:dyDescent="0.4">
      <c r="A142">
        <f t="shared" si="17"/>
        <v>15</v>
      </c>
      <c r="B142">
        <v>441</v>
      </c>
      <c r="C142">
        <v>117</v>
      </c>
      <c r="D142">
        <f t="shared" si="16"/>
        <v>-3.0999999999999943</v>
      </c>
      <c r="E142">
        <f t="shared" si="18"/>
        <v>9.6099999999999639</v>
      </c>
      <c r="N142" s="1"/>
    </row>
    <row r="143" spans="1:14" x14ac:dyDescent="0.4">
      <c r="A143">
        <f t="shared" si="17"/>
        <v>15</v>
      </c>
      <c r="B143">
        <v>442</v>
      </c>
      <c r="C143">
        <v>117</v>
      </c>
      <c r="D143">
        <f t="shared" si="16"/>
        <v>-3.0999999999999943</v>
      </c>
      <c r="E143">
        <f t="shared" si="18"/>
        <v>9.6099999999999639</v>
      </c>
      <c r="N143" s="1"/>
    </row>
    <row r="144" spans="1:14" x14ac:dyDescent="0.4">
      <c r="A144">
        <f t="shared" si="17"/>
        <v>15</v>
      </c>
      <c r="B144">
        <v>443</v>
      </c>
      <c r="C144">
        <v>138</v>
      </c>
      <c r="D144">
        <f t="shared" si="16"/>
        <v>17.900000000000006</v>
      </c>
      <c r="E144">
        <f t="shared" si="18"/>
        <v>320.4100000000002</v>
      </c>
      <c r="N144" s="1"/>
    </row>
    <row r="145" spans="1:14" x14ac:dyDescent="0.4">
      <c r="A145">
        <f t="shared" si="17"/>
        <v>15</v>
      </c>
      <c r="B145">
        <v>444</v>
      </c>
      <c r="C145">
        <v>113</v>
      </c>
      <c r="D145">
        <f t="shared" si="16"/>
        <v>-7.0999999999999943</v>
      </c>
      <c r="E145">
        <f t="shared" si="18"/>
        <v>50.409999999999918</v>
      </c>
      <c r="N145" s="1"/>
    </row>
    <row r="146" spans="1:14" x14ac:dyDescent="0.4">
      <c r="A146">
        <f t="shared" si="17"/>
        <v>15</v>
      </c>
      <c r="B146">
        <v>445</v>
      </c>
      <c r="C146">
        <v>126</v>
      </c>
      <c r="D146">
        <f t="shared" si="16"/>
        <v>5.9000000000000057</v>
      </c>
      <c r="E146">
        <f t="shared" si="18"/>
        <v>34.810000000000066</v>
      </c>
      <c r="N146" s="1"/>
    </row>
    <row r="147" spans="1:14" x14ac:dyDescent="0.4">
      <c r="A147">
        <f t="shared" si="17"/>
        <v>15</v>
      </c>
      <c r="B147">
        <v>446</v>
      </c>
      <c r="C147">
        <v>116</v>
      </c>
      <c r="D147">
        <f t="shared" si="16"/>
        <v>-4.0999999999999943</v>
      </c>
      <c r="E147">
        <f t="shared" si="18"/>
        <v>16.809999999999953</v>
      </c>
      <c r="N147" s="1"/>
    </row>
    <row r="148" spans="1:14" x14ac:dyDescent="0.4">
      <c r="A148">
        <f t="shared" si="17"/>
        <v>15</v>
      </c>
      <c r="B148">
        <v>447</v>
      </c>
      <c r="C148">
        <v>126</v>
      </c>
      <c r="D148">
        <f t="shared" si="16"/>
        <v>5.9000000000000057</v>
      </c>
      <c r="E148">
        <f t="shared" si="18"/>
        <v>34.810000000000066</v>
      </c>
      <c r="N148" s="1"/>
    </row>
    <row r="149" spans="1:14" x14ac:dyDescent="0.4">
      <c r="A149">
        <f t="shared" si="17"/>
        <v>15</v>
      </c>
      <c r="B149">
        <v>448</v>
      </c>
      <c r="C149">
        <v>110</v>
      </c>
      <c r="D149">
        <f t="shared" si="16"/>
        <v>-10.099999999999994</v>
      </c>
      <c r="E149">
        <f t="shared" si="18"/>
        <v>102.00999999999989</v>
      </c>
      <c r="N149" s="1"/>
    </row>
    <row r="150" spans="1:14" x14ac:dyDescent="0.4">
      <c r="A150">
        <f t="shared" si="17"/>
        <v>15</v>
      </c>
      <c r="B150">
        <v>449</v>
      </c>
      <c r="C150">
        <v>111</v>
      </c>
      <c r="D150">
        <f t="shared" si="16"/>
        <v>-9.0999999999999943</v>
      </c>
      <c r="E150">
        <f t="shared" si="18"/>
        <v>82.809999999999903</v>
      </c>
      <c r="N150" s="1"/>
    </row>
    <row r="151" spans="1:14" x14ac:dyDescent="0.4">
      <c r="A151">
        <f t="shared" si="17"/>
        <v>15</v>
      </c>
      <c r="B151">
        <v>450</v>
      </c>
      <c r="C151">
        <v>127</v>
      </c>
      <c r="D151">
        <f t="shared" si="16"/>
        <v>6.9000000000000057</v>
      </c>
      <c r="E151">
        <f t="shared" si="18"/>
        <v>47.610000000000078</v>
      </c>
      <c r="N151" s="1"/>
    </row>
    <row r="152" spans="1:14" x14ac:dyDescent="0.4">
      <c r="A152">
        <f t="shared" si="17"/>
        <v>16</v>
      </c>
      <c r="B152">
        <v>451</v>
      </c>
      <c r="C152">
        <v>122</v>
      </c>
      <c r="D152">
        <f t="shared" si="16"/>
        <v>1.4000000000000057</v>
      </c>
      <c r="E152">
        <f t="shared" si="18"/>
        <v>1.960000000000016</v>
      </c>
      <c r="N152" s="1"/>
    </row>
    <row r="153" spans="1:14" x14ac:dyDescent="0.4">
      <c r="A153">
        <f t="shared" si="17"/>
        <v>16</v>
      </c>
      <c r="B153">
        <v>452</v>
      </c>
      <c r="C153">
        <v>125</v>
      </c>
      <c r="D153">
        <f t="shared" si="16"/>
        <v>4.4000000000000057</v>
      </c>
      <c r="E153">
        <f t="shared" si="18"/>
        <v>19.360000000000049</v>
      </c>
      <c r="N153" s="1"/>
    </row>
    <row r="154" spans="1:14" x14ac:dyDescent="0.4">
      <c r="A154">
        <f t="shared" si="17"/>
        <v>16</v>
      </c>
      <c r="B154">
        <v>453</v>
      </c>
      <c r="C154">
        <v>118</v>
      </c>
      <c r="D154">
        <f t="shared" si="16"/>
        <v>-2.5999999999999943</v>
      </c>
      <c r="E154">
        <f t="shared" si="18"/>
        <v>6.7599999999999705</v>
      </c>
      <c r="N154" s="1"/>
    </row>
    <row r="155" spans="1:14" x14ac:dyDescent="0.4">
      <c r="A155">
        <f t="shared" si="17"/>
        <v>16</v>
      </c>
      <c r="B155">
        <v>454</v>
      </c>
      <c r="C155">
        <v>135</v>
      </c>
      <c r="D155">
        <f t="shared" si="16"/>
        <v>14.400000000000006</v>
      </c>
      <c r="E155">
        <f t="shared" si="18"/>
        <v>207.36000000000016</v>
      </c>
      <c r="N155" s="1"/>
    </row>
    <row r="156" spans="1:14" x14ac:dyDescent="0.4">
      <c r="A156">
        <f t="shared" si="17"/>
        <v>16</v>
      </c>
      <c r="B156">
        <v>455</v>
      </c>
      <c r="C156">
        <v>117</v>
      </c>
      <c r="D156">
        <f t="shared" si="16"/>
        <v>-3.5999999999999943</v>
      </c>
      <c r="E156">
        <f t="shared" si="18"/>
        <v>12.959999999999958</v>
      </c>
      <c r="N156" s="1"/>
    </row>
    <row r="157" spans="1:14" x14ac:dyDescent="0.4">
      <c r="A157">
        <f t="shared" si="17"/>
        <v>16</v>
      </c>
      <c r="B157">
        <v>456</v>
      </c>
      <c r="C157">
        <v>122</v>
      </c>
      <c r="D157">
        <f t="shared" si="16"/>
        <v>1.4000000000000057</v>
      </c>
      <c r="E157">
        <f t="shared" si="18"/>
        <v>1.960000000000016</v>
      </c>
      <c r="N157" s="1"/>
    </row>
    <row r="158" spans="1:14" x14ac:dyDescent="0.4">
      <c r="A158">
        <f t="shared" si="17"/>
        <v>16</v>
      </c>
      <c r="B158">
        <v>457</v>
      </c>
      <c r="C158">
        <v>119</v>
      </c>
      <c r="D158">
        <f t="shared" si="16"/>
        <v>-1.5999999999999943</v>
      </c>
      <c r="E158">
        <f t="shared" si="18"/>
        <v>2.5599999999999818</v>
      </c>
      <c r="N158" s="1"/>
    </row>
    <row r="159" spans="1:14" x14ac:dyDescent="0.4">
      <c r="A159">
        <f t="shared" si="17"/>
        <v>16</v>
      </c>
      <c r="B159">
        <v>458</v>
      </c>
      <c r="C159">
        <v>113</v>
      </c>
      <c r="D159">
        <f t="shared" si="16"/>
        <v>-7.5999999999999943</v>
      </c>
      <c r="E159">
        <f t="shared" si="18"/>
        <v>57.759999999999913</v>
      </c>
      <c r="N159" s="1"/>
    </row>
    <row r="160" spans="1:14" x14ac:dyDescent="0.4">
      <c r="A160">
        <f t="shared" si="17"/>
        <v>16</v>
      </c>
      <c r="B160">
        <v>459</v>
      </c>
      <c r="C160">
        <v>110</v>
      </c>
      <c r="D160">
        <f t="shared" si="16"/>
        <v>-10.599999999999994</v>
      </c>
      <c r="E160">
        <f t="shared" si="18"/>
        <v>112.35999999999989</v>
      </c>
      <c r="N160" s="1"/>
    </row>
    <row r="161" spans="1:14" x14ac:dyDescent="0.4">
      <c r="A161">
        <f t="shared" si="17"/>
        <v>16</v>
      </c>
      <c r="B161">
        <v>460</v>
      </c>
      <c r="C161">
        <v>125</v>
      </c>
      <c r="D161">
        <f t="shared" si="16"/>
        <v>4.4000000000000057</v>
      </c>
      <c r="E161">
        <f t="shared" si="18"/>
        <v>19.360000000000049</v>
      </c>
      <c r="N161" s="1"/>
    </row>
    <row r="162" spans="1:14" x14ac:dyDescent="0.4">
      <c r="A162">
        <f t="shared" si="17"/>
        <v>17</v>
      </c>
      <c r="B162">
        <v>461</v>
      </c>
      <c r="C162">
        <v>134</v>
      </c>
      <c r="D162">
        <f t="shared" si="16"/>
        <v>9.0999999999999943</v>
      </c>
      <c r="E162">
        <f t="shared" si="18"/>
        <v>82.809999999999903</v>
      </c>
      <c r="N162" s="1"/>
    </row>
    <row r="163" spans="1:14" x14ac:dyDescent="0.4">
      <c r="A163">
        <f t="shared" si="17"/>
        <v>17</v>
      </c>
      <c r="B163">
        <v>462</v>
      </c>
      <c r="C163">
        <v>121</v>
      </c>
      <c r="D163">
        <f t="shared" si="16"/>
        <v>-3.9000000000000057</v>
      </c>
      <c r="E163">
        <f t="shared" si="18"/>
        <v>15.210000000000043</v>
      </c>
      <c r="N163" s="1"/>
    </row>
    <row r="164" spans="1:14" x14ac:dyDescent="0.4">
      <c r="A164">
        <f t="shared" si="17"/>
        <v>17</v>
      </c>
      <c r="B164">
        <v>463</v>
      </c>
      <c r="C164">
        <v>126</v>
      </c>
      <c r="D164">
        <f t="shared" si="16"/>
        <v>1.0999999999999943</v>
      </c>
      <c r="E164">
        <f t="shared" si="18"/>
        <v>1.2099999999999875</v>
      </c>
      <c r="N164" s="1"/>
    </row>
    <row r="165" spans="1:14" x14ac:dyDescent="0.4">
      <c r="A165">
        <f t="shared" si="17"/>
        <v>17</v>
      </c>
      <c r="B165">
        <v>464</v>
      </c>
      <c r="C165">
        <v>140</v>
      </c>
      <c r="D165">
        <f t="shared" si="16"/>
        <v>15.099999999999994</v>
      </c>
      <c r="E165">
        <f t="shared" si="18"/>
        <v>228.00999999999982</v>
      </c>
      <c r="N165" s="1"/>
    </row>
    <row r="166" spans="1:14" x14ac:dyDescent="0.4">
      <c r="A166">
        <f t="shared" si="17"/>
        <v>17</v>
      </c>
      <c r="B166">
        <v>465</v>
      </c>
      <c r="C166">
        <v>136</v>
      </c>
      <c r="D166">
        <f t="shared" si="16"/>
        <v>11.099999999999994</v>
      </c>
      <c r="E166">
        <f t="shared" si="18"/>
        <v>123.20999999999988</v>
      </c>
      <c r="N166" s="1"/>
    </row>
    <row r="167" spans="1:14" x14ac:dyDescent="0.4">
      <c r="A167">
        <f t="shared" si="17"/>
        <v>17</v>
      </c>
      <c r="B167">
        <v>466</v>
      </c>
      <c r="C167">
        <v>118</v>
      </c>
      <c r="D167">
        <f t="shared" si="16"/>
        <v>-6.9000000000000057</v>
      </c>
      <c r="E167">
        <f t="shared" si="18"/>
        <v>47.610000000000078</v>
      </c>
      <c r="N167" s="1"/>
    </row>
    <row r="168" spans="1:14" x14ac:dyDescent="0.4">
      <c r="A168">
        <f t="shared" si="17"/>
        <v>17</v>
      </c>
      <c r="B168">
        <v>467</v>
      </c>
      <c r="C168">
        <v>114</v>
      </c>
      <c r="D168">
        <f t="shared" si="16"/>
        <v>-10.900000000000006</v>
      </c>
      <c r="E168">
        <f t="shared" si="18"/>
        <v>118.81000000000013</v>
      </c>
      <c r="N168" s="1"/>
    </row>
    <row r="169" spans="1:14" x14ac:dyDescent="0.4">
      <c r="A169">
        <f t="shared" si="17"/>
        <v>17</v>
      </c>
      <c r="B169">
        <v>468</v>
      </c>
      <c r="C169">
        <v>120</v>
      </c>
      <c r="D169">
        <f t="shared" si="16"/>
        <v>-4.9000000000000057</v>
      </c>
      <c r="E169">
        <f t="shared" si="18"/>
        <v>24.010000000000055</v>
      </c>
      <c r="N169" s="1"/>
    </row>
    <row r="170" spans="1:14" x14ac:dyDescent="0.4">
      <c r="A170">
        <f t="shared" si="17"/>
        <v>17</v>
      </c>
      <c r="B170">
        <v>469</v>
      </c>
      <c r="C170">
        <v>115</v>
      </c>
      <c r="D170">
        <f t="shared" si="16"/>
        <v>-9.9000000000000057</v>
      </c>
      <c r="E170">
        <f t="shared" si="18"/>
        <v>98.010000000000119</v>
      </c>
      <c r="N170" s="1"/>
    </row>
    <row r="171" spans="1:14" x14ac:dyDescent="0.4">
      <c r="A171">
        <f t="shared" si="17"/>
        <v>17</v>
      </c>
      <c r="B171">
        <v>470</v>
      </c>
      <c r="C171">
        <v>125</v>
      </c>
      <c r="D171">
        <f t="shared" si="16"/>
        <v>9.9999999999994316E-2</v>
      </c>
      <c r="E171">
        <f t="shared" si="18"/>
        <v>9.999999999998864E-3</v>
      </c>
      <c r="N171" s="1"/>
    </row>
    <row r="172" spans="1:14" x14ac:dyDescent="0.4">
      <c r="A172">
        <f t="shared" si="17"/>
        <v>18</v>
      </c>
      <c r="B172">
        <v>471</v>
      </c>
      <c r="C172">
        <v>119</v>
      </c>
      <c r="D172">
        <f t="shared" si="16"/>
        <v>-5.7999999999999972</v>
      </c>
      <c r="E172">
        <f t="shared" si="18"/>
        <v>33.639999999999965</v>
      </c>
      <c r="N172" s="1"/>
    </row>
    <row r="173" spans="1:14" x14ac:dyDescent="0.4">
      <c r="A173">
        <f t="shared" si="17"/>
        <v>18</v>
      </c>
      <c r="B173">
        <v>472</v>
      </c>
      <c r="C173">
        <v>125</v>
      </c>
      <c r="D173">
        <f t="shared" si="16"/>
        <v>0.20000000000000284</v>
      </c>
      <c r="E173">
        <f t="shared" si="18"/>
        <v>4.0000000000001139E-2</v>
      </c>
      <c r="N173" s="1"/>
    </row>
    <row r="174" spans="1:14" x14ac:dyDescent="0.4">
      <c r="A174">
        <f t="shared" si="17"/>
        <v>18</v>
      </c>
      <c r="B174">
        <v>473</v>
      </c>
      <c r="C174">
        <v>119</v>
      </c>
      <c r="D174">
        <f t="shared" si="16"/>
        <v>-5.7999999999999972</v>
      </c>
      <c r="E174">
        <f t="shared" si="18"/>
        <v>33.639999999999965</v>
      </c>
      <c r="N174" s="1"/>
    </row>
    <row r="175" spans="1:14" x14ac:dyDescent="0.4">
      <c r="A175">
        <f t="shared" si="17"/>
        <v>18</v>
      </c>
      <c r="B175">
        <v>474</v>
      </c>
      <c r="C175">
        <v>120</v>
      </c>
      <c r="D175">
        <f t="shared" si="16"/>
        <v>-4.7999999999999972</v>
      </c>
      <c r="E175">
        <f t="shared" si="18"/>
        <v>23.039999999999974</v>
      </c>
      <c r="N175" s="1"/>
    </row>
    <row r="176" spans="1:14" x14ac:dyDescent="0.4">
      <c r="A176">
        <f t="shared" si="17"/>
        <v>18</v>
      </c>
      <c r="B176">
        <v>475</v>
      </c>
      <c r="C176">
        <v>132</v>
      </c>
      <c r="D176">
        <f t="shared" si="16"/>
        <v>7.2000000000000028</v>
      </c>
      <c r="E176">
        <f t="shared" si="18"/>
        <v>51.840000000000039</v>
      </c>
      <c r="N176" s="1"/>
    </row>
    <row r="177" spans="1:14" x14ac:dyDescent="0.4">
      <c r="A177">
        <f t="shared" si="17"/>
        <v>18</v>
      </c>
      <c r="B177">
        <v>476</v>
      </c>
      <c r="C177">
        <v>120</v>
      </c>
      <c r="D177">
        <f t="shared" si="16"/>
        <v>-4.7999999999999972</v>
      </c>
      <c r="E177">
        <f t="shared" si="18"/>
        <v>23.039999999999974</v>
      </c>
      <c r="N177" s="1"/>
    </row>
    <row r="178" spans="1:14" x14ac:dyDescent="0.4">
      <c r="A178">
        <f t="shared" si="17"/>
        <v>18</v>
      </c>
      <c r="B178">
        <v>477</v>
      </c>
      <c r="C178">
        <v>133</v>
      </c>
      <c r="D178">
        <f t="shared" si="16"/>
        <v>8.2000000000000028</v>
      </c>
      <c r="E178">
        <f t="shared" si="18"/>
        <v>67.240000000000052</v>
      </c>
      <c r="N178" s="1"/>
    </row>
    <row r="179" spans="1:14" x14ac:dyDescent="0.4">
      <c r="A179">
        <f t="shared" si="17"/>
        <v>18</v>
      </c>
      <c r="B179">
        <v>478</v>
      </c>
      <c r="C179">
        <v>111</v>
      </c>
      <c r="D179">
        <f t="shared" si="16"/>
        <v>-13.799999999999997</v>
      </c>
      <c r="E179">
        <f t="shared" si="18"/>
        <v>190.43999999999991</v>
      </c>
      <c r="N179" s="1"/>
    </row>
    <row r="180" spans="1:14" x14ac:dyDescent="0.4">
      <c r="A180">
        <f t="shared" si="17"/>
        <v>18</v>
      </c>
      <c r="B180">
        <v>479</v>
      </c>
      <c r="C180">
        <v>134</v>
      </c>
      <c r="D180">
        <f t="shared" si="16"/>
        <v>9.2000000000000028</v>
      </c>
      <c r="E180">
        <f t="shared" si="18"/>
        <v>84.640000000000057</v>
      </c>
      <c r="N180" s="1"/>
    </row>
    <row r="181" spans="1:14" x14ac:dyDescent="0.4">
      <c r="A181">
        <f t="shared" si="17"/>
        <v>18</v>
      </c>
      <c r="B181">
        <v>480</v>
      </c>
      <c r="C181">
        <v>135</v>
      </c>
      <c r="D181">
        <f t="shared" si="16"/>
        <v>10.200000000000003</v>
      </c>
      <c r="E181">
        <f t="shared" si="18"/>
        <v>104.04000000000006</v>
      </c>
      <c r="N181" s="1"/>
    </row>
    <row r="182" spans="1:14" x14ac:dyDescent="0.4">
      <c r="A182">
        <f t="shared" si="17"/>
        <v>19</v>
      </c>
      <c r="B182">
        <v>481</v>
      </c>
      <c r="C182">
        <v>136</v>
      </c>
      <c r="D182">
        <f t="shared" si="16"/>
        <v>7.8000000000000114</v>
      </c>
      <c r="E182">
        <f t="shared" si="18"/>
        <v>60.840000000000174</v>
      </c>
      <c r="N182" s="1"/>
    </row>
    <row r="183" spans="1:14" x14ac:dyDescent="0.4">
      <c r="A183">
        <f t="shared" si="17"/>
        <v>19</v>
      </c>
      <c r="B183">
        <v>482</v>
      </c>
      <c r="C183">
        <v>118</v>
      </c>
      <c r="D183">
        <f t="shared" si="16"/>
        <v>-10.199999999999989</v>
      </c>
      <c r="E183">
        <f t="shared" si="18"/>
        <v>104.03999999999976</v>
      </c>
      <c r="N183" s="1"/>
    </row>
    <row r="184" spans="1:14" x14ac:dyDescent="0.4">
      <c r="A184">
        <f t="shared" si="17"/>
        <v>19</v>
      </c>
      <c r="B184">
        <v>483</v>
      </c>
      <c r="C184">
        <v>132</v>
      </c>
      <c r="D184">
        <f t="shared" si="16"/>
        <v>3.8000000000000114</v>
      </c>
      <c r="E184">
        <f t="shared" si="18"/>
        <v>14.440000000000087</v>
      </c>
      <c r="N184" s="1"/>
    </row>
    <row r="185" spans="1:14" x14ac:dyDescent="0.4">
      <c r="A185">
        <f t="shared" si="17"/>
        <v>19</v>
      </c>
      <c r="B185">
        <v>484</v>
      </c>
      <c r="C185">
        <v>136</v>
      </c>
      <c r="D185">
        <f t="shared" si="16"/>
        <v>7.8000000000000114</v>
      </c>
      <c r="E185">
        <f t="shared" si="18"/>
        <v>60.840000000000174</v>
      </c>
      <c r="N185" s="1"/>
    </row>
    <row r="186" spans="1:14" x14ac:dyDescent="0.4">
      <c r="A186">
        <f t="shared" si="17"/>
        <v>19</v>
      </c>
      <c r="B186">
        <v>485</v>
      </c>
      <c r="C186">
        <v>116</v>
      </c>
      <c r="D186">
        <f t="shared" si="16"/>
        <v>-12.199999999999989</v>
      </c>
      <c r="E186">
        <f t="shared" si="18"/>
        <v>148.83999999999972</v>
      </c>
      <c r="N186" s="1"/>
    </row>
    <row r="187" spans="1:14" x14ac:dyDescent="0.4">
      <c r="A187">
        <f t="shared" si="17"/>
        <v>19</v>
      </c>
      <c r="B187">
        <v>486</v>
      </c>
      <c r="C187">
        <v>130</v>
      </c>
      <c r="D187">
        <f t="shared" si="16"/>
        <v>1.8000000000000114</v>
      </c>
      <c r="E187">
        <f t="shared" si="18"/>
        <v>3.2400000000000411</v>
      </c>
      <c r="N187" s="1"/>
    </row>
    <row r="188" spans="1:14" x14ac:dyDescent="0.4">
      <c r="A188">
        <f t="shared" si="17"/>
        <v>19</v>
      </c>
      <c r="B188">
        <v>487</v>
      </c>
      <c r="C188">
        <v>127</v>
      </c>
      <c r="D188">
        <f t="shared" si="16"/>
        <v>-1.1999999999999886</v>
      </c>
      <c r="E188">
        <f t="shared" si="18"/>
        <v>1.4399999999999726</v>
      </c>
      <c r="N188" s="1"/>
    </row>
    <row r="189" spans="1:14" x14ac:dyDescent="0.4">
      <c r="A189">
        <f t="shared" si="17"/>
        <v>19</v>
      </c>
      <c r="B189">
        <v>488</v>
      </c>
      <c r="C189">
        <v>122</v>
      </c>
      <c r="D189">
        <f t="shared" si="16"/>
        <v>-6.1999999999999886</v>
      </c>
      <c r="E189">
        <f t="shared" si="18"/>
        <v>38.439999999999856</v>
      </c>
      <c r="N189" s="1"/>
    </row>
    <row r="190" spans="1:14" x14ac:dyDescent="0.4">
      <c r="A190">
        <f t="shared" si="17"/>
        <v>19</v>
      </c>
      <c r="B190">
        <v>489</v>
      </c>
      <c r="C190">
        <v>140</v>
      </c>
      <c r="D190">
        <f t="shared" si="16"/>
        <v>11.800000000000011</v>
      </c>
      <c r="E190">
        <f t="shared" si="18"/>
        <v>139.24000000000026</v>
      </c>
      <c r="N190" s="1"/>
    </row>
    <row r="191" spans="1:14" x14ac:dyDescent="0.4">
      <c r="A191">
        <f t="shared" si="17"/>
        <v>19</v>
      </c>
      <c r="B191">
        <v>490</v>
      </c>
      <c r="C191">
        <v>125</v>
      </c>
      <c r="D191">
        <f t="shared" si="16"/>
        <v>-3.1999999999999886</v>
      </c>
      <c r="E191">
        <f t="shared" si="18"/>
        <v>10.239999999999927</v>
      </c>
      <c r="N191" s="1"/>
    </row>
    <row r="192" spans="1:14" x14ac:dyDescent="0.4">
      <c r="A192">
        <f t="shared" si="17"/>
        <v>20</v>
      </c>
      <c r="B192">
        <v>491</v>
      </c>
      <c r="C192">
        <v>138</v>
      </c>
      <c r="D192">
        <f t="shared" si="16"/>
        <v>11.5</v>
      </c>
      <c r="E192">
        <f t="shared" si="18"/>
        <v>132.25</v>
      </c>
      <c r="N192" s="1"/>
    </row>
    <row r="193" spans="1:14" x14ac:dyDescent="0.4">
      <c r="A193">
        <f t="shared" si="17"/>
        <v>20</v>
      </c>
      <c r="B193">
        <v>492</v>
      </c>
      <c r="C193">
        <v>137</v>
      </c>
      <c r="D193">
        <f t="shared" si="16"/>
        <v>10.5</v>
      </c>
      <c r="E193">
        <f t="shared" si="18"/>
        <v>110.25</v>
      </c>
      <c r="N193" s="1"/>
    </row>
    <row r="194" spans="1:14" x14ac:dyDescent="0.4">
      <c r="A194">
        <f t="shared" si="17"/>
        <v>20</v>
      </c>
      <c r="B194">
        <v>493</v>
      </c>
      <c r="C194">
        <v>121</v>
      </c>
      <c r="D194">
        <f t="shared" ref="D194:D201" si="19">C194-SUMIFS($H$2:$H$21,$G$2:$G$21,A194)</f>
        <v>-5.5</v>
      </c>
      <c r="E194">
        <f t="shared" si="18"/>
        <v>30.25</v>
      </c>
      <c r="N194" s="1"/>
    </row>
    <row r="195" spans="1:14" x14ac:dyDescent="0.4">
      <c r="A195">
        <f t="shared" ref="A195:A201" si="20">INT((B195-301)/10)+1</f>
        <v>20</v>
      </c>
      <c r="B195">
        <v>494</v>
      </c>
      <c r="C195">
        <v>131</v>
      </c>
      <c r="D195">
        <f t="shared" si="19"/>
        <v>4.5</v>
      </c>
      <c r="E195">
        <f t="shared" ref="E195:E201" si="21">D195^2</f>
        <v>20.25</v>
      </c>
      <c r="N195" s="1"/>
    </row>
    <row r="196" spans="1:14" x14ac:dyDescent="0.4">
      <c r="A196">
        <f t="shared" si="20"/>
        <v>20</v>
      </c>
      <c r="B196">
        <v>495</v>
      </c>
      <c r="C196">
        <v>111</v>
      </c>
      <c r="D196">
        <f t="shared" si="19"/>
        <v>-15.5</v>
      </c>
      <c r="E196">
        <f t="shared" si="21"/>
        <v>240.25</v>
      </c>
      <c r="N196" s="1"/>
    </row>
    <row r="197" spans="1:14" x14ac:dyDescent="0.4">
      <c r="A197">
        <f t="shared" si="20"/>
        <v>20</v>
      </c>
      <c r="B197">
        <v>496</v>
      </c>
      <c r="C197">
        <v>129</v>
      </c>
      <c r="D197">
        <f t="shared" si="19"/>
        <v>2.5</v>
      </c>
      <c r="E197">
        <f t="shared" si="21"/>
        <v>6.25</v>
      </c>
      <c r="N197" s="1"/>
    </row>
    <row r="198" spans="1:14" x14ac:dyDescent="0.4">
      <c r="A198">
        <f t="shared" si="20"/>
        <v>20</v>
      </c>
      <c r="B198">
        <v>497</v>
      </c>
      <c r="C198">
        <v>128</v>
      </c>
      <c r="D198">
        <f t="shared" si="19"/>
        <v>1.5</v>
      </c>
      <c r="E198">
        <f t="shared" si="21"/>
        <v>2.25</v>
      </c>
      <c r="N198" s="1"/>
    </row>
    <row r="199" spans="1:14" x14ac:dyDescent="0.4">
      <c r="A199">
        <f t="shared" si="20"/>
        <v>20</v>
      </c>
      <c r="B199">
        <v>498</v>
      </c>
      <c r="C199">
        <v>115</v>
      </c>
      <c r="D199">
        <f t="shared" si="19"/>
        <v>-11.5</v>
      </c>
      <c r="E199">
        <f t="shared" si="21"/>
        <v>132.25</v>
      </c>
      <c r="N199" s="1"/>
    </row>
    <row r="200" spans="1:14" x14ac:dyDescent="0.4">
      <c r="A200">
        <f t="shared" si="20"/>
        <v>20</v>
      </c>
      <c r="B200">
        <v>499</v>
      </c>
      <c r="C200">
        <v>134</v>
      </c>
      <c r="D200">
        <f t="shared" si="19"/>
        <v>7.5</v>
      </c>
      <c r="E200">
        <f t="shared" si="21"/>
        <v>56.25</v>
      </c>
      <c r="N200" s="1"/>
    </row>
    <row r="201" spans="1:14" x14ac:dyDescent="0.4">
      <c r="A201">
        <f t="shared" si="20"/>
        <v>20</v>
      </c>
      <c r="B201">
        <v>500</v>
      </c>
      <c r="C201">
        <v>121</v>
      </c>
      <c r="D201">
        <f t="shared" si="19"/>
        <v>-5.5</v>
      </c>
      <c r="E201">
        <f t="shared" si="21"/>
        <v>30.25</v>
      </c>
      <c r="N201" s="1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medbbstat2022-0201b301_500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medbb.net; Shunji Suto</dc:creator>
  <cp:lastModifiedBy>Shunji Suto</cp:lastModifiedBy>
  <dcterms:created xsi:type="dcterms:W3CDTF">2023-06-21T07:19:55Z</dcterms:created>
  <dcterms:modified xsi:type="dcterms:W3CDTF">2023-06-21T07:19:55Z</dcterms:modified>
</cp:coreProperties>
</file>